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 activeTab="1"/>
  </bookViews>
  <sheets>
    <sheet name="Bieu 5" sheetId="8" r:id="rId1"/>
    <sheet name="Bieu 6" sheetId="9" r:id="rId2"/>
    <sheet name="Bieu 7" sheetId="10" r:id="rId3"/>
    <sheet name="Bieu 8" sheetId="11" r:id="rId4"/>
  </sheets>
  <definedNames>
    <definedName name="chuong_pl_2_name" localSheetId="0">'Bieu 5'!$A$4</definedName>
    <definedName name="chuong_pl_2_name" localSheetId="1">'Bieu 6'!$A$4</definedName>
    <definedName name="chuong_pl_2_name" localSheetId="2">'Bieu 7'!$A$4</definedName>
    <definedName name="chuong_pl_2_name" localSheetId="3">'Bieu 8'!$A$4</definedName>
    <definedName name="chuong_pl_2_name_name" localSheetId="0">'Bieu 5'!$A$5</definedName>
    <definedName name="chuong_pl_2_name_name" localSheetId="1">'Bieu 6'!$A$5</definedName>
    <definedName name="chuong_pl_2_name_name" localSheetId="2">'Bieu 7'!$A$5</definedName>
    <definedName name="chuong_pl_2_name_name" localSheetId="3">'Bieu 8'!$A$5</definedName>
  </definedNames>
  <calcPr calcId="144525"/>
</workbook>
</file>

<file path=xl/calcChain.xml><?xml version="1.0" encoding="utf-8"?>
<calcChain xmlns="http://schemas.openxmlformats.org/spreadsheetml/2006/main">
  <c r="F21" i="11" l="1"/>
  <c r="G21" i="11"/>
  <c r="H21" i="11"/>
  <c r="I21" i="11"/>
  <c r="L21" i="11"/>
  <c r="C10" i="11"/>
  <c r="C21" i="11"/>
  <c r="C9" i="11" s="1"/>
  <c r="E30" i="9" l="1"/>
  <c r="F30" i="9"/>
  <c r="G30" i="9"/>
  <c r="H30" i="9"/>
  <c r="E32" i="9"/>
  <c r="F32" i="9"/>
  <c r="G32" i="9"/>
  <c r="H32" i="9"/>
  <c r="D32" i="9"/>
  <c r="D30" i="9"/>
  <c r="C31" i="9"/>
  <c r="C29" i="9"/>
  <c r="E34" i="9"/>
  <c r="F34" i="9"/>
  <c r="G34" i="9"/>
  <c r="H34" i="9"/>
  <c r="D34" i="9"/>
  <c r="E27" i="9"/>
  <c r="F27" i="9"/>
  <c r="G27" i="9"/>
  <c r="H27" i="9"/>
  <c r="D27" i="9"/>
  <c r="E24" i="9"/>
  <c r="F24" i="9"/>
  <c r="G24" i="9"/>
  <c r="H24" i="9"/>
  <c r="D24" i="9"/>
  <c r="E22" i="9"/>
  <c r="F22" i="9"/>
  <c r="G22" i="9"/>
  <c r="H22" i="9"/>
  <c r="D22" i="9"/>
  <c r="E20" i="9"/>
  <c r="F20" i="9"/>
  <c r="G20" i="9"/>
  <c r="H20" i="9"/>
  <c r="D20" i="9"/>
  <c r="C33" i="9"/>
  <c r="C26" i="9"/>
  <c r="C23" i="9"/>
  <c r="C21" i="9"/>
  <c r="C19" i="9"/>
  <c r="E17" i="9"/>
  <c r="F17" i="9"/>
  <c r="G17" i="9"/>
  <c r="H17" i="9"/>
  <c r="D17" i="9"/>
  <c r="E15" i="9"/>
  <c r="F15" i="9"/>
  <c r="G15" i="9"/>
  <c r="H15" i="9"/>
  <c r="D15" i="9"/>
  <c r="E13" i="9"/>
  <c r="F13" i="9"/>
  <c r="G13" i="9"/>
  <c r="H13" i="9"/>
  <c r="D13" i="9"/>
  <c r="C16" i="9"/>
  <c r="C14" i="9"/>
  <c r="C15" i="9" s="1"/>
  <c r="C12" i="9"/>
  <c r="C10" i="9"/>
  <c r="C9" i="9"/>
  <c r="C32" i="9" s="1"/>
  <c r="C13" i="9" l="1"/>
  <c r="C34" i="9"/>
  <c r="C30" i="9"/>
  <c r="C17" i="9"/>
  <c r="C22" i="9"/>
  <c r="C27" i="9"/>
  <c r="C20" i="9"/>
  <c r="C24" i="9"/>
</calcChain>
</file>

<file path=xl/sharedStrings.xml><?xml version="1.0" encoding="utf-8"?>
<sst xmlns="http://schemas.openxmlformats.org/spreadsheetml/2006/main" count="293" uniqueCount="198">
  <si>
    <t>THÔNG BÁO</t>
  </si>
  <si>
    <t>STT</t>
  </si>
  <si>
    <t>Nội dung</t>
  </si>
  <si>
    <t>I</t>
  </si>
  <si>
    <t>II</t>
  </si>
  <si>
    <t>III</t>
  </si>
  <si>
    <t>IV</t>
  </si>
  <si>
    <t>PHÒNG GDĐT PHÚ GIÁO</t>
  </si>
  <si>
    <t>….., ngày ….. tháng …. năm …….</t>
  </si>
  <si>
    <t>Thủ trưởng đơn vị</t>
  </si>
  <si>
    <t>(Ký tên và đóng dấu)</t>
  </si>
  <si>
    <t>V</t>
  </si>
  <si>
    <t>VI</t>
  </si>
  <si>
    <t>Số lượng</t>
  </si>
  <si>
    <t>Bình quân</t>
  </si>
  <si>
    <t>Loại phòng học</t>
  </si>
  <si>
    <t>Phòng học kiên cố</t>
  </si>
  <si>
    <t>Phòng học bán kiên cố</t>
  </si>
  <si>
    <t>Phòng học tạm</t>
  </si>
  <si>
    <t>VII</t>
  </si>
  <si>
    <t>VIII</t>
  </si>
  <si>
    <t>IX</t>
  </si>
  <si>
    <t>X</t>
  </si>
  <si>
    <r>
      <t>Số lượng(m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)</t>
    </r>
  </si>
  <si>
    <t>XI</t>
  </si>
  <si>
    <t>Nhà vệ sinh</t>
  </si>
  <si>
    <t>Dùng cho giáo viên</t>
  </si>
  <si>
    <t>Dùng cho học sinh</t>
  </si>
  <si>
    <t>Chung</t>
  </si>
  <si>
    <t>Nam/Nữ</t>
  </si>
  <si>
    <t>Đạt chuẩn vệ sinh*</t>
  </si>
  <si>
    <t>Chưa đạt chuẩn vệ sinh*</t>
  </si>
  <si>
    <t>Có</t>
  </si>
  <si>
    <t>Không</t>
  </si>
  <si>
    <t>XII</t>
  </si>
  <si>
    <t>Nguồn nước sinh hoạt hợp vệ sinh</t>
  </si>
  <si>
    <t>XIII</t>
  </si>
  <si>
    <t>Nguồn điện (lưới, phát điện riêng)</t>
  </si>
  <si>
    <t>XIV</t>
  </si>
  <si>
    <t>Kết nối internet</t>
  </si>
  <si>
    <t>XV</t>
  </si>
  <si>
    <t>XVI</t>
  </si>
  <si>
    <t>Tường rào xây</t>
  </si>
  <si>
    <t>Tổng số</t>
  </si>
  <si>
    <t>Trình độ đào tạo</t>
  </si>
  <si>
    <t>Hạng chức danh nghề nghiệp</t>
  </si>
  <si>
    <t>Chuẩn nghề nghiệp</t>
  </si>
  <si>
    <t>TS</t>
  </si>
  <si>
    <t>ThS</t>
  </si>
  <si>
    <t>ĐH</t>
  </si>
  <si>
    <t>CĐ</t>
  </si>
  <si>
    <t>TC</t>
  </si>
  <si>
    <t>Dưới TC</t>
  </si>
  <si>
    <t>Hạng IV</t>
  </si>
  <si>
    <t>Hạng III</t>
  </si>
  <si>
    <t>Hạng II</t>
  </si>
  <si>
    <t>Xuất sắc</t>
  </si>
  <si>
    <t>Khá</t>
  </si>
  <si>
    <t>Trung bình</t>
  </si>
  <si>
    <t>Kém</t>
  </si>
  <si>
    <t>Tổng số giáo viên, cán bộ quản lý và nhân viên</t>
  </si>
  <si>
    <t>Giáo viên</t>
  </si>
  <si>
    <t>Cán bộ quản lý</t>
  </si>
  <si>
    <t>Hiệu trưởng</t>
  </si>
  <si>
    <t>Phó hiệu trưởng</t>
  </si>
  <si>
    <t>Nhân viên</t>
  </si>
  <si>
    <t>Nhân viên văn thư</t>
  </si>
  <si>
    <t>Nhân viên kế toán</t>
  </si>
  <si>
    <t>Thủ quỹ</t>
  </si>
  <si>
    <t>Nhân viên y tế</t>
  </si>
  <si>
    <t>Nhân viên khác</t>
  </si>
  <si>
    <t>Biểu mẫu 05</t>
  </si>
  <si>
    <t>Chia theo khối lớp</t>
  </si>
  <si>
    <t>Điều kiện tuyển sinh</t>
  </si>
  <si>
    <t>Chương trình giáo dục mà cơ sở giáo dục thực hiện</t>
  </si>
  <si>
    <t>Yêu cầu về phối hợp giữa cơ sở giáo dục và gia đình. Yêu cầu về thái độ học tập của học sinh</t>
  </si>
  <si>
    <t>Các hoạt động hỗ trợ học tập, sinh hoạt của học sinh ở cơ sở giáo dục</t>
  </si>
  <si>
    <t>Kết quả năng lực, phẩm chất, học tập, sức khỏe của học sinh dự kiến đạt được</t>
  </si>
  <si>
    <t>Khả năng học tập tiếp tục của học sinh</t>
  </si>
  <si>
    <t>Chia ra theo khối lớp</t>
  </si>
  <si>
    <t>Lớp 1</t>
  </si>
  <si>
    <t>Lớp 2</t>
  </si>
  <si>
    <t>Lớp 3</t>
  </si>
  <si>
    <t>Lớp 4</t>
  </si>
  <si>
    <t>Lớp 5</t>
  </si>
  <si>
    <t>Tổng số học sinh</t>
  </si>
  <si>
    <t>Số học sinh học 2 buổi/ngày</t>
  </si>
  <si>
    <t>Số học sinh chia theo năng lực, phẩm chất</t>
  </si>
  <si>
    <t>Tốt</t>
  </si>
  <si>
    <t>(tỷ lệ so với tổng số)</t>
  </si>
  <si>
    <t>Đạt</t>
  </si>
  <si>
    <t>Cần cố gắng</t>
  </si>
  <si>
    <t>Số học sinh chia theo kết quả học tập</t>
  </si>
  <si>
    <t>Hoàn thành tốt</t>
  </si>
  <si>
    <t>Hoàn thành</t>
  </si>
  <si>
    <t>Chưa hoàn thành</t>
  </si>
  <si>
    <t>Tổng hợp kết quả cuối năm</t>
  </si>
  <si>
    <t>Lên lớp</t>
  </si>
  <si>
    <t>a</t>
  </si>
  <si>
    <t>Trong đó:</t>
  </si>
  <si>
    <t>HS được khen thưởng cấp trường (tỷ lệ so với tổng số)</t>
  </si>
  <si>
    <t>b</t>
  </si>
  <si>
    <t>HS được cấp trên khen thưởng (tỷ lệ so với tổng số)</t>
  </si>
  <si>
    <t>Ở lại lớp</t>
  </si>
  <si>
    <t>Biểu mẫu 06</t>
  </si>
  <si>
    <t>Biểu mẫu 07</t>
  </si>
  <si>
    <t>Số phòng học/số lớp</t>
  </si>
  <si>
    <r>
      <t>Số m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/học sinh</t>
    </r>
  </si>
  <si>
    <t>Phòng học nhờ, mượn</t>
  </si>
  <si>
    <t>Số điểm trường lẻ</t>
  </si>
  <si>
    <r>
      <t xml:space="preserve">Tổng diện tích đất </t>
    </r>
    <r>
      <rPr>
        <sz val="12"/>
        <color theme="1"/>
        <rFont val="Times New Roman"/>
        <family val="1"/>
      </rPr>
      <t>(m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)</t>
    </r>
  </si>
  <si>
    <r>
      <t xml:space="preserve">Diện tích sân chơi, bãi tập </t>
    </r>
    <r>
      <rPr>
        <sz val="12"/>
        <color theme="1"/>
        <rFont val="Times New Roman"/>
        <family val="1"/>
      </rPr>
      <t>(m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)</t>
    </r>
  </si>
  <si>
    <t>Tổng diện tích các phòng</t>
  </si>
  <si>
    <r>
      <t>Diện tích phòng học (m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)</t>
    </r>
  </si>
  <si>
    <r>
      <t>Diện tích thư viện (m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)</t>
    </r>
  </si>
  <si>
    <r>
      <t>Diện tích phòng giáo dục thể chất hoặc nhà đa năng (m</t>
    </r>
    <r>
      <rPr>
        <i/>
        <vertAlign val="superscript"/>
        <sz val="12"/>
        <color theme="1"/>
        <rFont val="Times New Roman"/>
        <family val="1"/>
      </rPr>
      <t>2</t>
    </r>
    <r>
      <rPr>
        <i/>
        <sz val="12"/>
        <color theme="1"/>
        <rFont val="Times New Roman"/>
        <family val="1"/>
      </rPr>
      <t>)</t>
    </r>
  </si>
  <si>
    <r>
      <t>Diện tích phòng giáo dục nghệ thuật (m</t>
    </r>
    <r>
      <rPr>
        <i/>
        <vertAlign val="superscript"/>
        <sz val="12"/>
        <color theme="1"/>
        <rFont val="Times New Roman"/>
        <family val="1"/>
      </rPr>
      <t>2</t>
    </r>
    <r>
      <rPr>
        <i/>
        <sz val="12"/>
        <color theme="1"/>
        <rFont val="Times New Roman"/>
        <family val="1"/>
      </rPr>
      <t>)</t>
    </r>
  </si>
  <si>
    <r>
      <t>Diện tích phòng ngoại ngữ (m</t>
    </r>
    <r>
      <rPr>
        <i/>
        <vertAlign val="superscript"/>
        <sz val="12"/>
        <color theme="1"/>
        <rFont val="Times New Roman"/>
        <family val="1"/>
      </rPr>
      <t>2</t>
    </r>
    <r>
      <rPr>
        <i/>
        <sz val="12"/>
        <color theme="1"/>
        <rFont val="Times New Roman"/>
        <family val="1"/>
      </rPr>
      <t>)</t>
    </r>
  </si>
  <si>
    <r>
      <t>Diện tích phòng học tin học (m</t>
    </r>
    <r>
      <rPr>
        <i/>
        <vertAlign val="superscript"/>
        <sz val="12"/>
        <color theme="1"/>
        <rFont val="Times New Roman"/>
        <family val="1"/>
      </rPr>
      <t>2</t>
    </r>
    <r>
      <rPr>
        <i/>
        <sz val="12"/>
        <color theme="1"/>
        <rFont val="Times New Roman"/>
        <family val="1"/>
      </rPr>
      <t>)</t>
    </r>
  </si>
  <si>
    <r>
      <t>Diện tích phòng thiết bị giáo dục (m</t>
    </r>
    <r>
      <rPr>
        <i/>
        <vertAlign val="superscript"/>
        <sz val="12"/>
        <color theme="1"/>
        <rFont val="Times New Roman"/>
        <family val="1"/>
      </rPr>
      <t>2</t>
    </r>
    <r>
      <rPr>
        <i/>
        <sz val="12"/>
        <color theme="1"/>
        <rFont val="Times New Roman"/>
        <family val="1"/>
      </rPr>
      <t>)</t>
    </r>
  </si>
  <si>
    <r>
      <t>Diện tích phòng hỗ trợ giáo dục học sinh khuyết tật học hòa nhập (m</t>
    </r>
    <r>
      <rPr>
        <i/>
        <vertAlign val="superscript"/>
        <sz val="12"/>
        <color theme="1"/>
        <rFont val="Times New Roman"/>
        <family val="1"/>
      </rPr>
      <t>2</t>
    </r>
    <r>
      <rPr>
        <i/>
        <sz val="12"/>
        <color theme="1"/>
        <rFont val="Times New Roman"/>
        <family val="1"/>
      </rPr>
      <t>)</t>
    </r>
  </si>
  <si>
    <r>
      <t>Diện tích phòng truyền thống và hoạt động Đội (m</t>
    </r>
    <r>
      <rPr>
        <i/>
        <vertAlign val="superscript"/>
        <sz val="12"/>
        <color theme="1"/>
        <rFont val="Times New Roman"/>
        <family val="1"/>
      </rPr>
      <t>2</t>
    </r>
    <r>
      <rPr>
        <i/>
        <sz val="12"/>
        <color theme="1"/>
        <rFont val="Times New Roman"/>
        <family val="1"/>
      </rPr>
      <t>)</t>
    </r>
  </si>
  <si>
    <r>
      <t xml:space="preserve">Tổng số thiết bị dạy học tối thiểu </t>
    </r>
    <r>
      <rPr>
        <sz val="12"/>
        <color theme="1"/>
        <rFont val="Times New Roman"/>
        <family val="1"/>
      </rPr>
      <t>(Đơn vị tính: bộ)</t>
    </r>
  </si>
  <si>
    <t>Số bộ/lớp</t>
  </si>
  <si>
    <t>Tổng số thiết bị dạy học tối thiểu hiện có theo quy định</t>
  </si>
  <si>
    <t>Khối lớp 1</t>
  </si>
  <si>
    <t>Khối lớp 2</t>
  </si>
  <si>
    <t>Khối lớp 3</t>
  </si>
  <si>
    <t>Khối lớp 4</t>
  </si>
  <si>
    <t>Khối lớp 5</t>
  </si>
  <si>
    <t>Tổng số thiết bị dạy học tối thiểu còn thiếu so với quy định</t>
  </si>
  <si>
    <r>
      <t xml:space="preserve">Tổng số máy vi tính đang được sử dụng phục vụ học tập </t>
    </r>
    <r>
      <rPr>
        <sz val="12"/>
        <color theme="1"/>
        <rFont val="Times New Roman"/>
        <family val="1"/>
      </rPr>
      <t>(Đơn vị tính: bộ)</t>
    </r>
  </si>
  <si>
    <t>Số học sinh/bộ</t>
  </si>
  <si>
    <t>Tổng số thiết bị dùng chung khác</t>
  </si>
  <si>
    <t>Số thiết bị/lớp</t>
  </si>
  <si>
    <t>Ti vi</t>
  </si>
  <si>
    <t>Cát xét</t>
  </si>
  <si>
    <t>Đầu Video/đầu đĩa</t>
  </si>
  <si>
    <t>Máy chiếu OverHead/projector/vật thể</t>
  </si>
  <si>
    <t>Thiết bị khác...</t>
  </si>
  <si>
    <t>…..</t>
  </si>
  <si>
    <t>Nhà bếp</t>
  </si>
  <si>
    <t>Nhà ăn</t>
  </si>
  <si>
    <t>Số chỗ</t>
  </si>
  <si>
    <t>Diện tích bình quân/chỗ</t>
  </si>
  <si>
    <t>Phòng nghỉ cho học sinh bán trú</t>
  </si>
  <si>
    <t>Khu nội trú</t>
  </si>
  <si>
    <t>(*Theo Thông tư số 41/2010/TT-BGDĐT ngày 30/12/2010 của Bộ GDĐT ban hành Điều lệ trường tiểu học và Thông tư số 27/2011/TT-BYT ngày 24/6/2011 của Bộ Y tế ban hành quy chuẩn kỹ thuật quốc gia về nhà tiêu- điều kiện bảo đảm hợp vệ sinh).</t>
  </si>
  <si>
    <t>XVII</t>
  </si>
  <si>
    <t>XVIII</t>
  </si>
  <si>
    <t>Trang thông tin điện tử (website) của trường</t>
  </si>
  <si>
    <t>XIX</t>
  </si>
  <si>
    <r>
      <t>Số lượng phòng, tổng diện tích (m</t>
    </r>
    <r>
      <rPr>
        <vertAlign val="super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)</t>
    </r>
  </si>
  <si>
    <t>Biểu mẫu 08</t>
  </si>
  <si>
    <t>Trong đó số giáo viên chuyên biệt:</t>
  </si>
  <si>
    <t>Tiếng dân tộc</t>
  </si>
  <si>
    <t>Ngoại ngữ</t>
  </si>
  <si>
    <t>Tin học</t>
  </si>
  <si>
    <t>Âm nhạc</t>
  </si>
  <si>
    <t>Mỹ thuật</t>
  </si>
  <si>
    <t>Thể dục</t>
  </si>
  <si>
    <t>Nhân viên thư viện</t>
  </si>
  <si>
    <t>Nhân viên thiết bị, thí nghiệm</t>
  </si>
  <si>
    <t>Nhân viên công nghệ thông tin</t>
  </si>
  <si>
    <t>Nhân viên hỗ trợ giáo dục người khuyết tật</t>
  </si>
  <si>
    <t>TRƯỜNG TIỂU HỌC PHƯỚC SANG</t>
  </si>
  <si>
    <t>165 tuần</t>
  </si>
  <si>
    <t>VNEN</t>
  </si>
  <si>
    <t>Phối hợp thường xuyên với GĐ. Thái độ học tập của HS nghiêm túc</t>
  </si>
  <si>
    <t>Tổ chức tốt các hoạt động NGLL, TDTT, Trò chơi dân gian, sinh hoạt sao nhi đồng…</t>
  </si>
  <si>
    <t>Tổ chức tốt các hoạt động NGLL, TDTT, Trò chơi dân gian, sinh hoạt Đội, sao nhi đồng…</t>
  </si>
  <si>
    <t>Đạt 100%</t>
  </si>
  <si>
    <t xml:space="preserve">Cuối năm Lên lớp </t>
  </si>
  <si>
    <t>7681 m2</t>
  </si>
  <si>
    <t>6721 m2</t>
  </si>
  <si>
    <t>3 bộ</t>
  </si>
  <si>
    <t>1 bộ/ lớp</t>
  </si>
  <si>
    <t>2 bộ</t>
  </si>
  <si>
    <t>2 m2/học sinh</t>
  </si>
  <si>
    <t xml:space="preserve">24 m2/học sinh </t>
  </si>
  <si>
    <t>21 m2/học sinh</t>
  </si>
  <si>
    <t>7 lớp học / 288m2</t>
  </si>
  <si>
    <t>2 m2/HS</t>
  </si>
  <si>
    <t>x</t>
  </si>
  <si>
    <t>Cam kết chất lượng giáo dục của trường tiểu học, năm học 2019 - 2020</t>
  </si>
  <si>
    <t>Tổng HS lớp 3 lên lớp 4 là 49 em và 1 em ở lại,, số lớp 4 là 2 lớp.  Tiếp nhận khi chuyển đến</t>
  </si>
  <si>
    <t>Tổng HS lớp 4 lên lớp 5 là 70 em, số lớp 5 là 3 lớp.  Tiếp nhận khi chuyển đến</t>
  </si>
  <si>
    <t>Phước Sang, ngày 25 tháng 06 năm 2019</t>
  </si>
  <si>
    <t>Công khai thông tin chất lượng giáo dục tiểu học thực tế, năm học 2018 - 2019</t>
  </si>
  <si>
    <t>Công khai thông tin cơ sở vật chất của trường tiểu học, năm học 2019 - 2020</t>
  </si>
  <si>
    <t>13 phòng/13lớp</t>
  </si>
  <si>
    <t>13 phòng</t>
  </si>
  <si>
    <r>
      <t>Số 2 m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/học sinh</t>
    </r>
  </si>
  <si>
    <t>Công khai thông tin về đội ngũ nhà giáo, cán bộ quản lý và nhân viên của trường tiểu học, năm học 2019-2020</t>
  </si>
  <si>
    <t>Tổng HS lớp 1 lên lớp 2 là 82 em, số lớp 2 là 3 lớp.  Tiếp nhận khi chuyển đến</t>
  </si>
  <si>
    <t>Tổng HS lớp 2 lên lớp 3 là 58 em và 1 em ở lại, số lớp 3 là 2 lớp.  Tiếp nhận khi chuyển đến</t>
  </si>
  <si>
    <t>Các em sinh năm 2013 trở về trước là 73 em và 7 ở lại,  số lớp 1 là 3 lớp. Tiếp nhận khi chuyển đến</t>
  </si>
  <si>
    <t>Nguyễn Hồ Phương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</si>
</sst>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i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i/>
      <vertAlign val="superscript"/>
      <sz val="12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vertAlign val="superscript"/>
      <sz val="10"/>
      <color theme="1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FF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9" fillId="0" borderId="0" xfId="0" applyFont="1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 wrapText="1"/>
    </xf>
    <xf numFmtId="1" fontId="11" fillId="0" borderId="7" xfId="0" applyNumberFormat="1" applyFont="1" applyBorder="1" applyAlignment="1">
      <alignment horizontal="center" vertical="center"/>
    </xf>
    <xf numFmtId="1" fontId="11" fillId="3" borderId="8" xfId="0" applyNumberFormat="1" applyFont="1" applyFill="1" applyBorder="1" applyAlignment="1" applyProtection="1">
      <alignment horizontal="center" vertical="center"/>
      <protection locked="0"/>
    </xf>
    <xf numFmtId="1" fontId="11" fillId="3" borderId="9" xfId="0" applyNumberFormat="1" applyFont="1" applyFill="1" applyBorder="1" applyAlignment="1" applyProtection="1">
      <alignment horizontal="center" vertical="center"/>
      <protection locked="0"/>
    </xf>
    <xf numFmtId="1" fontId="11" fillId="3" borderId="10" xfId="0" applyNumberFormat="1" applyFont="1" applyFill="1" applyBorder="1" applyAlignment="1" applyProtection="1">
      <alignment horizontal="center" vertical="center"/>
      <protection locked="0"/>
    </xf>
    <xf numFmtId="1" fontId="11" fillId="3" borderId="11" xfId="0" applyNumberFormat="1" applyFont="1" applyFill="1" applyBorder="1" applyAlignment="1" applyProtection="1">
      <alignment horizontal="center" vertical="center"/>
      <protection locked="0"/>
    </xf>
    <xf numFmtId="1" fontId="11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4" fillId="0" borderId="1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</xdr:row>
      <xdr:rowOff>19050</xdr:rowOff>
    </xdr:from>
    <xdr:to>
      <xdr:col>1</xdr:col>
      <xdr:colOff>609600</xdr:colOff>
      <xdr:row>2</xdr:row>
      <xdr:rowOff>19050</xdr:rowOff>
    </xdr:to>
    <xdr:cxnSp macro="">
      <xdr:nvCxnSpPr>
        <xdr:cNvPr id="2" name="Straight Connector 1"/>
        <xdr:cNvCxnSpPr/>
      </xdr:nvCxnSpPr>
      <xdr:spPr>
        <a:xfrm>
          <a:off x="304800" y="438150"/>
          <a:ext cx="7524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</xdr:row>
      <xdr:rowOff>19050</xdr:rowOff>
    </xdr:from>
    <xdr:to>
      <xdr:col>1</xdr:col>
      <xdr:colOff>609600</xdr:colOff>
      <xdr:row>2</xdr:row>
      <xdr:rowOff>19050</xdr:rowOff>
    </xdr:to>
    <xdr:cxnSp macro="">
      <xdr:nvCxnSpPr>
        <xdr:cNvPr id="2" name="Straight Connector 1"/>
        <xdr:cNvCxnSpPr/>
      </xdr:nvCxnSpPr>
      <xdr:spPr>
        <a:xfrm>
          <a:off x="304800" y="438150"/>
          <a:ext cx="7524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</xdr:row>
      <xdr:rowOff>19050</xdr:rowOff>
    </xdr:from>
    <xdr:to>
      <xdr:col>1</xdr:col>
      <xdr:colOff>609600</xdr:colOff>
      <xdr:row>2</xdr:row>
      <xdr:rowOff>19050</xdr:rowOff>
    </xdr:to>
    <xdr:cxnSp macro="">
      <xdr:nvCxnSpPr>
        <xdr:cNvPr id="2" name="Straight Connector 1"/>
        <xdr:cNvCxnSpPr/>
      </xdr:nvCxnSpPr>
      <xdr:spPr>
        <a:xfrm>
          <a:off x="304800" y="438150"/>
          <a:ext cx="7524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</xdr:row>
      <xdr:rowOff>19050</xdr:rowOff>
    </xdr:from>
    <xdr:to>
      <xdr:col>1</xdr:col>
      <xdr:colOff>609600</xdr:colOff>
      <xdr:row>2</xdr:row>
      <xdr:rowOff>19050</xdr:rowOff>
    </xdr:to>
    <xdr:cxnSp macro="">
      <xdr:nvCxnSpPr>
        <xdr:cNvPr id="2" name="Straight Connector 1"/>
        <xdr:cNvCxnSpPr/>
      </xdr:nvCxnSpPr>
      <xdr:spPr>
        <a:xfrm>
          <a:off x="304800" y="438150"/>
          <a:ext cx="7524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zoomScale="85" zoomScaleNormal="85" workbookViewId="0">
      <selection activeCell="E22" sqref="E22"/>
    </sheetView>
  </sheetViews>
  <sheetFormatPr defaultRowHeight="15.75" x14ac:dyDescent="0.25"/>
  <cols>
    <col min="1" max="1" width="6.7109375" customWidth="1"/>
    <col min="2" max="2" width="49.5703125" customWidth="1"/>
    <col min="3" max="3" width="22" customWidth="1"/>
    <col min="4" max="7" width="22" style="16" customWidth="1"/>
    <col min="8" max="8" width="3.28515625" style="16" customWidth="1"/>
    <col min="9" max="9" width="4.85546875" style="16" customWidth="1"/>
    <col min="10" max="12" width="5" customWidth="1"/>
    <col min="13" max="16" width="4.5703125" customWidth="1"/>
  </cols>
  <sheetData>
    <row r="1" spans="1:16" s="6" customFormat="1" ht="16.5" x14ac:dyDescent="0.25">
      <c r="A1" s="2" t="s">
        <v>7</v>
      </c>
      <c r="D1" s="2"/>
      <c r="E1" s="2"/>
      <c r="F1" s="7" t="s">
        <v>71</v>
      </c>
      <c r="H1" s="2"/>
      <c r="I1" s="2"/>
    </row>
    <row r="2" spans="1:16" s="6" customFormat="1" ht="16.5" x14ac:dyDescent="0.25">
      <c r="A2" s="1" t="s">
        <v>165</v>
      </c>
      <c r="D2" s="2"/>
      <c r="E2" s="2"/>
      <c r="F2" s="2"/>
      <c r="G2" s="2"/>
      <c r="H2" s="2"/>
      <c r="I2" s="2"/>
    </row>
    <row r="3" spans="1:16" s="6" customFormat="1" ht="16.5" x14ac:dyDescent="0.25">
      <c r="D3" s="2"/>
      <c r="E3" s="2"/>
      <c r="F3" s="2"/>
      <c r="G3" s="2"/>
      <c r="H3" s="2"/>
      <c r="I3" s="2"/>
    </row>
    <row r="4" spans="1:16" x14ac:dyDescent="0.25">
      <c r="A4" s="66" t="s">
        <v>0</v>
      </c>
      <c r="B4" s="66"/>
      <c r="C4" s="66"/>
      <c r="D4" s="66"/>
      <c r="E4" s="66"/>
      <c r="F4" s="66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s="13" customFormat="1" ht="15.75" customHeight="1" x14ac:dyDescent="0.25">
      <c r="A5" s="65" t="s">
        <v>184</v>
      </c>
      <c r="B5" s="65"/>
      <c r="C5" s="65"/>
      <c r="D5" s="65"/>
      <c r="E5" s="65"/>
      <c r="F5" s="65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s="13" customForma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s="13" customFormat="1" ht="15.75" customHeight="1" x14ac:dyDescent="0.25">
      <c r="A7" s="64" t="s">
        <v>1</v>
      </c>
      <c r="B7" s="64" t="s">
        <v>2</v>
      </c>
      <c r="C7" s="64" t="s">
        <v>72</v>
      </c>
      <c r="D7" s="64"/>
      <c r="E7" s="64"/>
      <c r="F7" s="64"/>
      <c r="G7" s="64"/>
      <c r="H7" s="17"/>
      <c r="I7" s="17"/>
      <c r="J7" s="17"/>
      <c r="K7" s="17"/>
      <c r="L7" s="17"/>
      <c r="M7" s="17"/>
      <c r="N7" s="17"/>
      <c r="O7" s="17"/>
      <c r="P7" s="17"/>
    </row>
    <row r="8" spans="1:16" s="13" customFormat="1" ht="16.5" x14ac:dyDescent="0.25">
      <c r="A8" s="64"/>
      <c r="B8" s="64"/>
      <c r="C8" s="41" t="s">
        <v>80</v>
      </c>
      <c r="D8" s="42" t="s">
        <v>81</v>
      </c>
      <c r="E8" s="42" t="s">
        <v>82</v>
      </c>
      <c r="F8" s="42" t="s">
        <v>83</v>
      </c>
      <c r="G8" s="42" t="s">
        <v>84</v>
      </c>
      <c r="H8" s="17"/>
      <c r="I8" s="17"/>
      <c r="J8" s="17"/>
      <c r="K8" s="17"/>
      <c r="L8" s="17"/>
      <c r="M8" s="17"/>
      <c r="N8" s="17"/>
      <c r="O8" s="17"/>
      <c r="P8" s="17"/>
    </row>
    <row r="9" spans="1:16" s="13" customFormat="1" ht="93" customHeight="1" x14ac:dyDescent="0.25">
      <c r="A9" s="4" t="s">
        <v>3</v>
      </c>
      <c r="B9" s="5" t="s">
        <v>73</v>
      </c>
      <c r="C9" s="36" t="s">
        <v>196</v>
      </c>
      <c r="D9" s="37" t="s">
        <v>194</v>
      </c>
      <c r="E9" s="37" t="s">
        <v>195</v>
      </c>
      <c r="F9" s="37" t="s">
        <v>185</v>
      </c>
      <c r="G9" s="37" t="s">
        <v>186</v>
      </c>
      <c r="H9" s="17"/>
      <c r="I9" s="17"/>
      <c r="J9" s="17"/>
      <c r="K9" s="17"/>
      <c r="L9" s="17"/>
      <c r="M9" s="17"/>
      <c r="N9" s="17"/>
      <c r="O9" s="17"/>
      <c r="P9" s="17"/>
    </row>
    <row r="10" spans="1:16" s="13" customFormat="1" ht="37.5" customHeight="1" x14ac:dyDescent="0.25">
      <c r="A10" s="4" t="s">
        <v>4</v>
      </c>
      <c r="B10" s="5" t="s">
        <v>74</v>
      </c>
      <c r="C10" s="38" t="s">
        <v>166</v>
      </c>
      <c r="D10" s="39" t="s">
        <v>167</v>
      </c>
      <c r="E10" s="39" t="s">
        <v>167</v>
      </c>
      <c r="F10" s="39" t="s">
        <v>167</v>
      </c>
      <c r="G10" s="39" t="s">
        <v>167</v>
      </c>
      <c r="H10" s="17"/>
      <c r="I10" s="17"/>
      <c r="J10" s="17"/>
      <c r="K10" s="17"/>
      <c r="L10" s="17"/>
      <c r="M10" s="17"/>
      <c r="N10" s="17"/>
      <c r="O10" s="17"/>
      <c r="P10" s="17"/>
    </row>
    <row r="11" spans="1:16" s="13" customFormat="1" ht="66" x14ac:dyDescent="0.25">
      <c r="A11" s="4" t="s">
        <v>5</v>
      </c>
      <c r="B11" s="5" t="s">
        <v>75</v>
      </c>
      <c r="C11" s="38" t="s">
        <v>168</v>
      </c>
      <c r="D11" s="40" t="s">
        <v>168</v>
      </c>
      <c r="E11" s="40" t="s">
        <v>168</v>
      </c>
      <c r="F11" s="40" t="s">
        <v>168</v>
      </c>
      <c r="G11" s="40" t="s">
        <v>168</v>
      </c>
      <c r="H11" s="17"/>
      <c r="I11" s="17"/>
      <c r="J11" s="17"/>
      <c r="K11" s="17"/>
      <c r="L11" s="17"/>
      <c r="M11" s="17"/>
      <c r="N11" s="17"/>
      <c r="O11" s="17"/>
      <c r="P11" s="17"/>
    </row>
    <row r="12" spans="1:16" s="13" customFormat="1" ht="82.5" x14ac:dyDescent="0.25">
      <c r="A12" s="4" t="s">
        <v>6</v>
      </c>
      <c r="B12" s="5" t="s">
        <v>76</v>
      </c>
      <c r="C12" s="38" t="s">
        <v>169</v>
      </c>
      <c r="D12" s="40" t="s">
        <v>169</v>
      </c>
      <c r="E12" s="40" t="s">
        <v>170</v>
      </c>
      <c r="F12" s="40" t="s">
        <v>170</v>
      </c>
      <c r="G12" s="40" t="s">
        <v>170</v>
      </c>
      <c r="H12" s="17"/>
      <c r="I12" s="17"/>
      <c r="J12" s="17"/>
      <c r="K12" s="17"/>
      <c r="L12" s="17"/>
      <c r="M12" s="17"/>
      <c r="N12" s="17"/>
      <c r="O12" s="17"/>
      <c r="P12" s="17"/>
    </row>
    <row r="13" spans="1:16" s="13" customFormat="1" ht="31.5" x14ac:dyDescent="0.25">
      <c r="A13" s="4" t="s">
        <v>11</v>
      </c>
      <c r="B13" s="5" t="s">
        <v>77</v>
      </c>
      <c r="C13" s="38" t="s">
        <v>171</v>
      </c>
      <c r="D13" s="40" t="s">
        <v>171</v>
      </c>
      <c r="E13" s="40" t="s">
        <v>171</v>
      </c>
      <c r="F13" s="40" t="s">
        <v>171</v>
      </c>
      <c r="G13" s="40" t="s">
        <v>171</v>
      </c>
      <c r="H13" s="17"/>
      <c r="I13" s="17"/>
      <c r="J13" s="17"/>
      <c r="K13" s="17"/>
      <c r="L13" s="17"/>
      <c r="M13" s="17"/>
      <c r="N13" s="17"/>
      <c r="O13" s="17"/>
      <c r="P13" s="17"/>
    </row>
    <row r="14" spans="1:16" s="13" customFormat="1" ht="25.5" customHeight="1" x14ac:dyDescent="0.25">
      <c r="A14" s="4" t="s">
        <v>12</v>
      </c>
      <c r="B14" s="5" t="s">
        <v>78</v>
      </c>
      <c r="C14" s="38" t="s">
        <v>172</v>
      </c>
      <c r="D14" s="40" t="s">
        <v>172</v>
      </c>
      <c r="E14" s="40" t="s">
        <v>172</v>
      </c>
      <c r="F14" s="40" t="s">
        <v>172</v>
      </c>
      <c r="G14" s="40" t="s">
        <v>172</v>
      </c>
      <c r="H14" s="17"/>
      <c r="I14" s="17"/>
      <c r="J14" s="17"/>
      <c r="K14" s="17"/>
      <c r="L14" s="17"/>
      <c r="M14" s="17"/>
      <c r="N14" s="17"/>
      <c r="O14" s="17"/>
      <c r="P14" s="17"/>
    </row>
    <row r="15" spans="1:16" s="13" customFormat="1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 s="13" customFormat="1" x14ac:dyDescent="0.25">
      <c r="A16" s="17"/>
      <c r="B16" s="17"/>
      <c r="C16" s="17"/>
      <c r="E16" s="8" t="s">
        <v>187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s="13" customFormat="1" x14ac:dyDescent="0.25">
      <c r="A17" s="17"/>
      <c r="B17" s="17"/>
      <c r="C17" s="17"/>
      <c r="E17" s="8" t="s">
        <v>9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s="13" customFormat="1" x14ac:dyDescent="0.25">
      <c r="A18" s="17"/>
      <c r="B18" s="17"/>
      <c r="C18" s="17"/>
      <c r="E18" s="8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s="13" customFormat="1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s="13" customFormat="1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s="13" customFormat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s="13" customFormat="1" x14ac:dyDescent="0.25">
      <c r="A22" s="17"/>
      <c r="B22" s="17"/>
      <c r="C22" s="17"/>
      <c r="D22" s="17"/>
      <c r="E22" s="17" t="s">
        <v>197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x14ac:dyDescent="0.25">
      <c r="A23" s="12"/>
      <c r="B23" s="12"/>
      <c r="C23" s="12"/>
      <c r="D23" s="12"/>
      <c r="E23" s="12"/>
      <c r="F23" s="12"/>
      <c r="G23" s="12"/>
      <c r="H23" s="12"/>
      <c r="I23" s="12"/>
    </row>
    <row r="24" spans="1:16" x14ac:dyDescent="0.25">
      <c r="A24" s="12"/>
      <c r="B24" s="12"/>
      <c r="C24" s="12"/>
      <c r="D24" s="12"/>
      <c r="E24" s="12"/>
      <c r="F24" s="12"/>
      <c r="G24" s="12"/>
      <c r="H24" s="12"/>
      <c r="I24" s="12"/>
    </row>
    <row r="25" spans="1:16" x14ac:dyDescent="0.25">
      <c r="A25" s="12"/>
      <c r="B25" s="12"/>
      <c r="C25" s="12"/>
      <c r="D25" s="12"/>
      <c r="E25" s="12"/>
      <c r="F25" s="12"/>
      <c r="G25" s="12"/>
      <c r="H25" s="12"/>
      <c r="I25" s="12"/>
    </row>
    <row r="26" spans="1:16" x14ac:dyDescent="0.25">
      <c r="A26" s="12"/>
      <c r="B26" s="12"/>
      <c r="C26" s="12"/>
      <c r="D26" s="12"/>
      <c r="E26" s="12"/>
      <c r="F26" s="12"/>
      <c r="G26" s="12"/>
      <c r="H26" s="12"/>
      <c r="I26" s="12"/>
    </row>
    <row r="27" spans="1:16" x14ac:dyDescent="0.25">
      <c r="A27" s="12"/>
      <c r="B27" s="12"/>
      <c r="C27" s="12"/>
      <c r="D27" s="12"/>
      <c r="E27" s="12"/>
      <c r="F27" s="12"/>
      <c r="G27" s="12"/>
      <c r="H27" s="12"/>
      <c r="I27" s="12"/>
    </row>
    <row r="28" spans="1:16" x14ac:dyDescent="0.25">
      <c r="A28" s="12"/>
      <c r="B28" s="12"/>
      <c r="C28" s="12"/>
      <c r="D28" s="12"/>
      <c r="E28" s="12"/>
      <c r="F28" s="12"/>
      <c r="G28" s="12"/>
      <c r="H28" s="12"/>
      <c r="I28" s="12"/>
    </row>
    <row r="29" spans="1:16" x14ac:dyDescent="0.25">
      <c r="A29" s="12"/>
      <c r="B29" s="12"/>
      <c r="C29" s="12"/>
      <c r="D29" s="12"/>
      <c r="E29" s="12"/>
      <c r="F29" s="12"/>
      <c r="G29" s="12"/>
      <c r="H29" s="12"/>
      <c r="I29" s="12"/>
    </row>
    <row r="30" spans="1:16" x14ac:dyDescent="0.25">
      <c r="A30" s="12"/>
      <c r="B30" s="12"/>
      <c r="C30" s="12"/>
      <c r="D30" s="12"/>
      <c r="E30" s="12"/>
      <c r="F30" s="12"/>
      <c r="G30" s="12"/>
      <c r="H30" s="12"/>
      <c r="I30" s="12"/>
    </row>
    <row r="31" spans="1:16" x14ac:dyDescent="0.25">
      <c r="A31" s="12"/>
      <c r="B31" s="12"/>
      <c r="C31" s="12"/>
      <c r="D31" s="12"/>
      <c r="E31" s="12"/>
      <c r="F31" s="12"/>
      <c r="G31" s="12"/>
      <c r="H31" s="12"/>
      <c r="I31" s="12"/>
    </row>
    <row r="32" spans="1:16" x14ac:dyDescent="0.25">
      <c r="A32" s="12"/>
      <c r="B32" s="12"/>
      <c r="C32" s="12"/>
      <c r="D32" s="12"/>
      <c r="E32" s="12"/>
      <c r="F32" s="12"/>
      <c r="G32" s="12"/>
      <c r="H32" s="12"/>
      <c r="I32" s="12"/>
    </row>
    <row r="33" spans="1:9" x14ac:dyDescent="0.25">
      <c r="A33" s="12"/>
      <c r="B33" s="12"/>
      <c r="C33" s="12"/>
      <c r="D33" s="12"/>
      <c r="E33" s="12"/>
      <c r="F33" s="12"/>
      <c r="G33" s="12"/>
      <c r="H33" s="12"/>
      <c r="I33" s="12"/>
    </row>
    <row r="34" spans="1:9" x14ac:dyDescent="0.25">
      <c r="A34" s="12"/>
      <c r="B34" s="12"/>
      <c r="C34" s="12"/>
      <c r="D34" s="12"/>
      <c r="E34" s="12"/>
      <c r="F34" s="12"/>
      <c r="G34" s="12"/>
      <c r="H34" s="12"/>
      <c r="I34" s="12"/>
    </row>
    <row r="35" spans="1:9" x14ac:dyDescent="0.25">
      <c r="A35" s="12"/>
      <c r="B35" s="12"/>
      <c r="C35" s="12"/>
      <c r="D35" s="12"/>
      <c r="E35" s="12"/>
      <c r="F35" s="12"/>
      <c r="G35" s="12"/>
      <c r="H35" s="12"/>
      <c r="I35" s="12"/>
    </row>
    <row r="36" spans="1:9" x14ac:dyDescent="0.25">
      <c r="A36" s="12"/>
      <c r="B36" s="12"/>
      <c r="C36" s="12"/>
      <c r="D36" s="12"/>
      <c r="E36" s="12"/>
      <c r="F36" s="12"/>
      <c r="G36" s="12"/>
      <c r="H36" s="12"/>
      <c r="I36" s="12"/>
    </row>
    <row r="37" spans="1:9" x14ac:dyDescent="0.25">
      <c r="A37" s="12"/>
      <c r="B37" s="12"/>
      <c r="C37" s="12"/>
      <c r="D37" s="12"/>
      <c r="E37" s="12"/>
      <c r="F37" s="12"/>
      <c r="G37" s="12"/>
      <c r="H37" s="12"/>
      <c r="I37" s="12"/>
    </row>
    <row r="38" spans="1:9" x14ac:dyDescent="0.25">
      <c r="A38" s="12"/>
      <c r="B38" s="12"/>
      <c r="C38" s="12"/>
      <c r="D38" s="12"/>
      <c r="E38" s="12"/>
      <c r="F38" s="12"/>
      <c r="G38" s="12"/>
      <c r="H38" s="12"/>
      <c r="I38" s="12"/>
    </row>
    <row r="39" spans="1:9" x14ac:dyDescent="0.25">
      <c r="A39" s="12"/>
      <c r="B39" s="12"/>
      <c r="C39" s="12"/>
      <c r="D39" s="12"/>
      <c r="E39" s="12"/>
      <c r="F39" s="12"/>
      <c r="G39" s="12"/>
      <c r="H39" s="12"/>
      <c r="I39" s="12"/>
    </row>
    <row r="40" spans="1:9" x14ac:dyDescent="0.25">
      <c r="A40" s="12"/>
      <c r="B40" s="12"/>
      <c r="C40" s="12"/>
      <c r="D40" s="12"/>
      <c r="E40" s="12"/>
      <c r="F40" s="12"/>
      <c r="G40" s="12"/>
      <c r="H40" s="12"/>
      <c r="I40" s="12"/>
    </row>
    <row r="41" spans="1:9" x14ac:dyDescent="0.25">
      <c r="A41" s="12"/>
      <c r="B41" s="12"/>
      <c r="C41" s="12"/>
      <c r="D41" s="12"/>
      <c r="E41" s="12"/>
      <c r="F41" s="12"/>
      <c r="G41" s="12"/>
      <c r="H41" s="12"/>
      <c r="I41" s="12"/>
    </row>
    <row r="42" spans="1:9" x14ac:dyDescent="0.25">
      <c r="A42" s="12"/>
      <c r="B42" s="12"/>
      <c r="C42" s="12"/>
      <c r="D42" s="12"/>
      <c r="E42" s="12"/>
      <c r="F42" s="12"/>
      <c r="G42" s="12"/>
      <c r="H42" s="12"/>
      <c r="I42" s="12"/>
    </row>
    <row r="43" spans="1:9" x14ac:dyDescent="0.25">
      <c r="A43" s="12"/>
      <c r="B43" s="12"/>
      <c r="C43" s="12"/>
      <c r="D43" s="12"/>
      <c r="E43" s="12"/>
      <c r="F43" s="12"/>
      <c r="G43" s="12"/>
      <c r="H43" s="12"/>
      <c r="I43" s="12"/>
    </row>
    <row r="44" spans="1:9" x14ac:dyDescent="0.25">
      <c r="A44" s="12"/>
      <c r="B44" s="12"/>
      <c r="C44" s="12"/>
      <c r="D44" s="12"/>
      <c r="E44" s="12"/>
      <c r="F44" s="12"/>
      <c r="G44" s="12"/>
      <c r="H44" s="12"/>
      <c r="I44" s="12"/>
    </row>
    <row r="47" spans="1:9" x14ac:dyDescent="0.25">
      <c r="E47" s="8" t="s">
        <v>8</v>
      </c>
    </row>
    <row r="48" spans="1:9" x14ac:dyDescent="0.25">
      <c r="E48" s="8" t="s">
        <v>9</v>
      </c>
    </row>
    <row r="49" spans="1:16" s="16" customFormat="1" x14ac:dyDescent="0.25">
      <c r="A49"/>
      <c r="B49"/>
      <c r="C49"/>
      <c r="E49" s="8" t="s">
        <v>10</v>
      </c>
      <c r="J49"/>
      <c r="K49"/>
      <c r="L49"/>
      <c r="M49"/>
      <c r="N49"/>
      <c r="O49"/>
      <c r="P49"/>
    </row>
  </sheetData>
  <mergeCells count="5">
    <mergeCell ref="A7:A8"/>
    <mergeCell ref="B7:B8"/>
    <mergeCell ref="A5:F5"/>
    <mergeCell ref="A4:F4"/>
    <mergeCell ref="C7:G7"/>
  </mergeCells>
  <pageMargins left="0.7" right="0.36" top="0.34" bottom="0.32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tabSelected="1" zoomScaleNormal="100" workbookViewId="0">
      <selection activeCell="D33" sqref="D33"/>
    </sheetView>
  </sheetViews>
  <sheetFormatPr defaultRowHeight="15.75" x14ac:dyDescent="0.25"/>
  <cols>
    <col min="1" max="1" width="6.7109375" customWidth="1"/>
    <col min="2" max="2" width="44" customWidth="1"/>
    <col min="3" max="3" width="8.5703125" customWidth="1"/>
    <col min="4" max="4" width="7.28515625" style="16" customWidth="1"/>
    <col min="5" max="8" width="6.28515625" style="16" customWidth="1"/>
    <col min="9" max="9" width="4.85546875" style="16" customWidth="1"/>
    <col min="10" max="12" width="5" customWidth="1"/>
    <col min="13" max="16" width="4.5703125" customWidth="1"/>
  </cols>
  <sheetData>
    <row r="1" spans="1:16" s="6" customFormat="1" ht="16.5" x14ac:dyDescent="0.25">
      <c r="A1" s="2" t="s">
        <v>7</v>
      </c>
      <c r="D1" s="2"/>
      <c r="E1" s="2"/>
      <c r="H1" s="7" t="s">
        <v>104</v>
      </c>
      <c r="I1" s="2"/>
    </row>
    <row r="2" spans="1:16" s="6" customFormat="1" ht="16.5" x14ac:dyDescent="0.25">
      <c r="A2" s="1" t="s">
        <v>165</v>
      </c>
      <c r="D2" s="2"/>
      <c r="E2" s="2"/>
      <c r="F2" s="2"/>
      <c r="G2" s="2"/>
      <c r="H2" s="2"/>
      <c r="I2" s="2"/>
    </row>
    <row r="3" spans="1:16" s="6" customFormat="1" ht="16.5" x14ac:dyDescent="0.25">
      <c r="D3" s="2"/>
      <c r="E3" s="2"/>
      <c r="F3" s="2"/>
      <c r="G3" s="2"/>
      <c r="H3" s="2"/>
      <c r="I3" s="2"/>
    </row>
    <row r="4" spans="1:16" x14ac:dyDescent="0.25">
      <c r="A4" s="66" t="s">
        <v>0</v>
      </c>
      <c r="B4" s="66"/>
      <c r="C4" s="66"/>
      <c r="D4" s="66"/>
      <c r="E4" s="66"/>
      <c r="F4" s="66"/>
      <c r="G4" s="66"/>
      <c r="H4" s="66"/>
      <c r="I4" s="15"/>
      <c r="J4" s="15"/>
      <c r="K4" s="15"/>
      <c r="L4" s="15"/>
      <c r="M4" s="15"/>
      <c r="N4" s="15"/>
      <c r="O4" s="15"/>
      <c r="P4" s="15"/>
    </row>
    <row r="5" spans="1:16" s="13" customFormat="1" ht="15.75" customHeight="1" x14ac:dyDescent="0.25">
      <c r="A5" s="65" t="s">
        <v>188</v>
      </c>
      <c r="B5" s="65"/>
      <c r="C5" s="65"/>
      <c r="D5" s="65"/>
      <c r="E5" s="65"/>
      <c r="F5" s="65"/>
      <c r="G5" s="65"/>
      <c r="H5" s="65"/>
      <c r="I5" s="18"/>
      <c r="J5" s="18"/>
      <c r="K5" s="18"/>
      <c r="L5" s="18"/>
      <c r="M5" s="18"/>
      <c r="N5" s="18"/>
      <c r="O5" s="18"/>
      <c r="P5" s="18"/>
    </row>
    <row r="6" spans="1:16" s="13" customForma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s="13" customFormat="1" x14ac:dyDescent="0.25">
      <c r="A7" s="64" t="s">
        <v>1</v>
      </c>
      <c r="B7" s="64" t="s">
        <v>2</v>
      </c>
      <c r="C7" s="64" t="s">
        <v>43</v>
      </c>
      <c r="D7" s="64" t="s">
        <v>79</v>
      </c>
      <c r="E7" s="64"/>
      <c r="F7" s="64"/>
      <c r="G7" s="64"/>
      <c r="H7" s="64"/>
      <c r="I7" s="17"/>
      <c r="J7" s="17"/>
      <c r="K7" s="17"/>
      <c r="L7" s="17"/>
      <c r="M7" s="17"/>
      <c r="N7" s="17"/>
      <c r="O7" s="17"/>
      <c r="P7" s="17"/>
    </row>
    <row r="8" spans="1:16" s="13" customFormat="1" x14ac:dyDescent="0.25">
      <c r="A8" s="64"/>
      <c r="B8" s="64"/>
      <c r="C8" s="64"/>
      <c r="D8" s="4" t="s">
        <v>80</v>
      </c>
      <c r="E8" s="4" t="s">
        <v>81</v>
      </c>
      <c r="F8" s="4" t="s">
        <v>82</v>
      </c>
      <c r="G8" s="4" t="s">
        <v>83</v>
      </c>
      <c r="H8" s="4" t="s">
        <v>84</v>
      </c>
      <c r="I8" s="17"/>
      <c r="J8" s="17"/>
      <c r="K8" s="17"/>
      <c r="L8" s="17"/>
      <c r="M8" s="17"/>
      <c r="N8" s="17"/>
      <c r="O8" s="17"/>
      <c r="P8" s="17"/>
    </row>
    <row r="9" spans="1:16" s="13" customFormat="1" x14ac:dyDescent="0.25">
      <c r="A9" s="3" t="s">
        <v>3</v>
      </c>
      <c r="B9" s="10" t="s">
        <v>85</v>
      </c>
      <c r="C9" s="24">
        <f>SUM(D9:H9)</f>
        <v>323</v>
      </c>
      <c r="D9" s="29">
        <v>83</v>
      </c>
      <c r="E9" s="29">
        <v>57</v>
      </c>
      <c r="F9" s="29">
        <v>50</v>
      </c>
      <c r="G9" s="29">
        <v>70</v>
      </c>
      <c r="H9" s="29">
        <v>63</v>
      </c>
      <c r="I9" s="17"/>
      <c r="J9" s="17"/>
      <c r="K9" s="17"/>
      <c r="L9" s="17"/>
      <c r="M9" s="17"/>
      <c r="N9" s="17"/>
      <c r="O9" s="17"/>
      <c r="P9" s="17"/>
    </row>
    <row r="10" spans="1:16" s="13" customFormat="1" x14ac:dyDescent="0.25">
      <c r="A10" s="3" t="s">
        <v>4</v>
      </c>
      <c r="B10" s="10" t="s">
        <v>86</v>
      </c>
      <c r="C10" s="24">
        <f>SUM(D10:H10)</f>
        <v>323</v>
      </c>
      <c r="D10" s="29">
        <v>83</v>
      </c>
      <c r="E10" s="29">
        <v>57</v>
      </c>
      <c r="F10" s="29">
        <v>50</v>
      </c>
      <c r="G10" s="29">
        <v>70</v>
      </c>
      <c r="H10" s="29">
        <v>63</v>
      </c>
      <c r="I10" s="17"/>
      <c r="J10" s="17"/>
      <c r="K10" s="17"/>
      <c r="L10" s="17"/>
      <c r="M10" s="17"/>
      <c r="N10" s="17"/>
      <c r="O10" s="17"/>
      <c r="P10" s="17"/>
    </row>
    <row r="11" spans="1:16" s="13" customFormat="1" x14ac:dyDescent="0.25">
      <c r="A11" s="3" t="s">
        <v>5</v>
      </c>
      <c r="B11" s="10" t="s">
        <v>87</v>
      </c>
      <c r="C11" s="9"/>
      <c r="D11" s="9"/>
      <c r="E11" s="9"/>
      <c r="F11" s="9"/>
      <c r="G11" s="9"/>
      <c r="H11" s="9"/>
      <c r="I11" s="17"/>
      <c r="J11" s="17"/>
      <c r="K11" s="17"/>
      <c r="L11" s="17"/>
      <c r="M11" s="17"/>
      <c r="N11" s="17"/>
      <c r="O11" s="17"/>
      <c r="P11" s="17"/>
    </row>
    <row r="12" spans="1:16" s="13" customFormat="1" x14ac:dyDescent="0.25">
      <c r="A12" s="64">
        <v>1</v>
      </c>
      <c r="B12" s="11" t="s">
        <v>88</v>
      </c>
      <c r="C12" s="28">
        <f>SUM(D12:H12)</f>
        <v>79</v>
      </c>
      <c r="D12" s="30">
        <v>21</v>
      </c>
      <c r="E12" s="31">
        <v>11</v>
      </c>
      <c r="F12" s="31">
        <v>15</v>
      </c>
      <c r="G12" s="31">
        <v>17</v>
      </c>
      <c r="H12" s="31">
        <v>15</v>
      </c>
      <c r="I12" s="17"/>
      <c r="J12" s="17"/>
      <c r="K12" s="17"/>
      <c r="L12" s="17"/>
      <c r="M12" s="17"/>
      <c r="N12" s="17"/>
      <c r="O12" s="17"/>
      <c r="P12" s="17"/>
    </row>
    <row r="13" spans="1:16" s="13" customFormat="1" x14ac:dyDescent="0.25">
      <c r="A13" s="64"/>
      <c r="B13" s="11" t="s">
        <v>89</v>
      </c>
      <c r="C13" s="26">
        <f>(C12*100)/C9</f>
        <v>24.458204334365327</v>
      </c>
      <c r="D13" s="25">
        <f>(D12*100)/D9</f>
        <v>25.301204819277107</v>
      </c>
      <c r="E13" s="25">
        <f t="shared" ref="E13:H13" si="0">(E12*100)/E9</f>
        <v>19.298245614035089</v>
      </c>
      <c r="F13" s="25">
        <f t="shared" si="0"/>
        <v>30</v>
      </c>
      <c r="G13" s="25">
        <f t="shared" si="0"/>
        <v>24.285714285714285</v>
      </c>
      <c r="H13" s="25">
        <f t="shared" si="0"/>
        <v>23.80952380952381</v>
      </c>
      <c r="I13" s="17"/>
      <c r="J13" s="17"/>
      <c r="K13" s="17"/>
      <c r="L13" s="17"/>
      <c r="M13" s="17"/>
      <c r="N13" s="17"/>
      <c r="O13" s="17"/>
      <c r="P13" s="17"/>
    </row>
    <row r="14" spans="1:16" s="13" customFormat="1" x14ac:dyDescent="0.25">
      <c r="A14" s="64">
        <v>2</v>
      </c>
      <c r="B14" s="11" t="s">
        <v>90</v>
      </c>
      <c r="C14" s="28">
        <f>SUM(D14:H14)</f>
        <v>240</v>
      </c>
      <c r="D14" s="31">
        <v>59</v>
      </c>
      <c r="E14" s="31">
        <v>46</v>
      </c>
      <c r="F14" s="31">
        <v>34</v>
      </c>
      <c r="G14" s="31">
        <v>53</v>
      </c>
      <c r="H14" s="31">
        <v>48</v>
      </c>
      <c r="I14" s="17"/>
      <c r="J14" s="17"/>
      <c r="K14" s="17"/>
      <c r="L14" s="17"/>
      <c r="M14" s="17"/>
      <c r="N14" s="17"/>
      <c r="O14" s="17"/>
      <c r="P14" s="17"/>
    </row>
    <row r="15" spans="1:16" s="13" customFormat="1" x14ac:dyDescent="0.25">
      <c r="A15" s="64"/>
      <c r="B15" s="11" t="s">
        <v>89</v>
      </c>
      <c r="C15" s="26">
        <f>(C14*100)/C9</f>
        <v>74.303405572755423</v>
      </c>
      <c r="D15" s="25">
        <f>(D14*100)/D9</f>
        <v>71.084337349397586</v>
      </c>
      <c r="E15" s="25">
        <f t="shared" ref="E15:H15" si="1">(E14*100)/E9</f>
        <v>80.701754385964918</v>
      </c>
      <c r="F15" s="25">
        <f t="shared" si="1"/>
        <v>68</v>
      </c>
      <c r="G15" s="25">
        <f t="shared" si="1"/>
        <v>75.714285714285708</v>
      </c>
      <c r="H15" s="25">
        <f t="shared" si="1"/>
        <v>76.19047619047619</v>
      </c>
      <c r="I15" s="17"/>
      <c r="J15" s="17"/>
      <c r="K15" s="17"/>
      <c r="L15" s="17"/>
      <c r="M15" s="17"/>
      <c r="N15" s="17"/>
      <c r="O15" s="17"/>
      <c r="P15" s="17"/>
    </row>
    <row r="16" spans="1:16" s="13" customFormat="1" x14ac:dyDescent="0.25">
      <c r="A16" s="64">
        <v>3</v>
      </c>
      <c r="B16" s="11" t="s">
        <v>91</v>
      </c>
      <c r="C16" s="28">
        <f>SUM(D16:H16)</f>
        <v>4</v>
      </c>
      <c r="D16" s="31">
        <v>3</v>
      </c>
      <c r="E16" s="31">
        <v>0</v>
      </c>
      <c r="F16" s="31">
        <v>1</v>
      </c>
      <c r="G16" s="31">
        <v>0</v>
      </c>
      <c r="H16" s="31">
        <v>0</v>
      </c>
      <c r="I16" s="17"/>
      <c r="J16" s="17"/>
      <c r="K16" s="17"/>
      <c r="L16" s="17"/>
      <c r="M16" s="17"/>
      <c r="N16" s="17"/>
      <c r="O16" s="17"/>
      <c r="P16" s="17"/>
    </row>
    <row r="17" spans="1:16" s="13" customFormat="1" x14ac:dyDescent="0.25">
      <c r="A17" s="64"/>
      <c r="B17" s="11" t="s">
        <v>89</v>
      </c>
      <c r="C17" s="26">
        <f>(C16*100)/C9</f>
        <v>1.2383900928792571</v>
      </c>
      <c r="D17" s="25">
        <f>(D16*100)/D9</f>
        <v>3.6144578313253013</v>
      </c>
      <c r="E17" s="25">
        <f t="shared" ref="E17:H17" si="2">(E16*100)/E9</f>
        <v>0</v>
      </c>
      <c r="F17" s="25">
        <f t="shared" si="2"/>
        <v>2</v>
      </c>
      <c r="G17" s="25">
        <f t="shared" si="2"/>
        <v>0</v>
      </c>
      <c r="H17" s="25">
        <f t="shared" si="2"/>
        <v>0</v>
      </c>
      <c r="I17" s="17"/>
      <c r="J17" s="17"/>
      <c r="K17" s="17"/>
      <c r="L17" s="17"/>
      <c r="M17" s="17"/>
      <c r="N17" s="17"/>
      <c r="O17" s="17"/>
      <c r="P17" s="17"/>
    </row>
    <row r="18" spans="1:16" s="13" customFormat="1" x14ac:dyDescent="0.25">
      <c r="A18" s="3" t="s">
        <v>6</v>
      </c>
      <c r="B18" s="10" t="s">
        <v>92</v>
      </c>
      <c r="C18" s="9"/>
      <c r="D18" s="9"/>
      <c r="E18" s="9"/>
      <c r="F18" s="9"/>
      <c r="G18" s="9"/>
      <c r="H18" s="9"/>
      <c r="I18" s="17"/>
      <c r="J18" s="17"/>
      <c r="K18" s="17"/>
      <c r="L18" s="17"/>
      <c r="M18" s="17"/>
      <c r="N18" s="17"/>
      <c r="O18" s="17"/>
      <c r="P18" s="17"/>
    </row>
    <row r="19" spans="1:16" s="13" customFormat="1" x14ac:dyDescent="0.25">
      <c r="A19" s="64">
        <v>1</v>
      </c>
      <c r="B19" s="11" t="s">
        <v>93</v>
      </c>
      <c r="C19" s="28">
        <f>SUM(D19:H19)</f>
        <v>84</v>
      </c>
      <c r="D19" s="31">
        <v>28</v>
      </c>
      <c r="E19" s="31">
        <v>14</v>
      </c>
      <c r="F19" s="31">
        <v>15</v>
      </c>
      <c r="G19" s="31">
        <v>13</v>
      </c>
      <c r="H19" s="31">
        <v>14</v>
      </c>
      <c r="I19" s="17"/>
      <c r="J19" s="17"/>
      <c r="K19" s="17"/>
      <c r="L19" s="17"/>
      <c r="M19" s="17"/>
      <c r="N19" s="17"/>
      <c r="O19" s="17"/>
      <c r="P19" s="17"/>
    </row>
    <row r="20" spans="1:16" s="13" customFormat="1" ht="18.75" customHeight="1" x14ac:dyDescent="0.25">
      <c r="A20" s="64"/>
      <c r="B20" s="11" t="s">
        <v>89</v>
      </c>
      <c r="C20" s="26">
        <f>(C19*100)/C9</f>
        <v>26.006191950464395</v>
      </c>
      <c r="D20" s="25">
        <f>(D19*100)/D9</f>
        <v>33.734939759036145</v>
      </c>
      <c r="E20" s="25">
        <f t="shared" ref="E20:H20" si="3">(E19*100)/E9</f>
        <v>24.561403508771932</v>
      </c>
      <c r="F20" s="25">
        <f t="shared" si="3"/>
        <v>30</v>
      </c>
      <c r="G20" s="25">
        <f t="shared" si="3"/>
        <v>18.571428571428573</v>
      </c>
      <c r="H20" s="25">
        <f t="shared" si="3"/>
        <v>22.222222222222221</v>
      </c>
      <c r="I20" s="17"/>
      <c r="J20" s="17"/>
      <c r="K20" s="17"/>
      <c r="L20" s="17"/>
      <c r="M20" s="17"/>
      <c r="N20" s="17"/>
      <c r="O20" s="17"/>
      <c r="P20" s="17"/>
    </row>
    <row r="21" spans="1:16" s="13" customFormat="1" x14ac:dyDescent="0.25">
      <c r="A21" s="64">
        <v>2</v>
      </c>
      <c r="B21" s="11" t="s">
        <v>94</v>
      </c>
      <c r="C21" s="28">
        <f>SUM(D21:H21)</f>
        <v>235</v>
      </c>
      <c r="D21" s="31">
        <v>52</v>
      </c>
      <c r="E21" s="31">
        <v>43</v>
      </c>
      <c r="F21" s="31">
        <v>34</v>
      </c>
      <c r="G21" s="31">
        <v>57</v>
      </c>
      <c r="H21" s="31">
        <v>49</v>
      </c>
      <c r="I21" s="17"/>
      <c r="J21" s="17"/>
      <c r="K21" s="17"/>
      <c r="L21" s="17"/>
      <c r="M21" s="17"/>
      <c r="N21" s="17"/>
      <c r="O21" s="17"/>
      <c r="P21" s="17"/>
    </row>
    <row r="22" spans="1:16" s="13" customFormat="1" x14ac:dyDescent="0.25">
      <c r="A22" s="64"/>
      <c r="B22" s="11" t="s">
        <v>89</v>
      </c>
      <c r="C22" s="26">
        <f>(C21*100)/C9</f>
        <v>72.755417956656345</v>
      </c>
      <c r="D22" s="25">
        <f>(D21*100)/D9</f>
        <v>62.650602409638552</v>
      </c>
      <c r="E22" s="25">
        <f t="shared" ref="E22:H22" si="4">(E21*100)/E9</f>
        <v>75.438596491228068</v>
      </c>
      <c r="F22" s="25">
        <f t="shared" si="4"/>
        <v>68</v>
      </c>
      <c r="G22" s="25">
        <f t="shared" si="4"/>
        <v>81.428571428571431</v>
      </c>
      <c r="H22" s="25">
        <f t="shared" si="4"/>
        <v>77.777777777777771</v>
      </c>
      <c r="I22" s="17"/>
      <c r="J22" s="17"/>
      <c r="K22" s="17"/>
      <c r="L22" s="17"/>
      <c r="M22" s="17"/>
      <c r="N22" s="17"/>
      <c r="O22" s="17"/>
      <c r="P22" s="17"/>
    </row>
    <row r="23" spans="1:16" s="13" customFormat="1" x14ac:dyDescent="0.25">
      <c r="A23" s="64">
        <v>3</v>
      </c>
      <c r="B23" s="11" t="s">
        <v>95</v>
      </c>
      <c r="C23" s="28">
        <f>SUM(D23:H23)</f>
        <v>6</v>
      </c>
      <c r="D23" s="32">
        <v>5</v>
      </c>
      <c r="E23" s="32">
        <v>0</v>
      </c>
      <c r="F23" s="32">
        <v>1</v>
      </c>
      <c r="G23" s="32">
        <v>0</v>
      </c>
      <c r="H23" s="32">
        <v>0</v>
      </c>
      <c r="I23" s="17"/>
      <c r="J23" s="17"/>
      <c r="K23" s="17"/>
      <c r="L23" s="17"/>
      <c r="M23" s="17"/>
      <c r="N23" s="17"/>
      <c r="O23" s="17"/>
      <c r="P23" s="17"/>
    </row>
    <row r="24" spans="1:16" s="13" customFormat="1" x14ac:dyDescent="0.25">
      <c r="A24" s="64"/>
      <c r="B24" s="11" t="s">
        <v>89</v>
      </c>
      <c r="C24" s="26">
        <f>(C23*100)/C9</f>
        <v>1.8575851393188854</v>
      </c>
      <c r="D24" s="26">
        <f>(D23*100)/D9</f>
        <v>6.024096385542169</v>
      </c>
      <c r="E24" s="26">
        <f t="shared" ref="E24:H24" si="5">(E23*100)/E9</f>
        <v>0</v>
      </c>
      <c r="F24" s="26">
        <f t="shared" si="5"/>
        <v>2</v>
      </c>
      <c r="G24" s="26">
        <f t="shared" si="5"/>
        <v>0</v>
      </c>
      <c r="H24" s="26">
        <f t="shared" si="5"/>
        <v>0</v>
      </c>
      <c r="I24" s="17"/>
      <c r="J24" s="17"/>
      <c r="K24" s="17"/>
      <c r="L24" s="17"/>
      <c r="M24" s="17"/>
      <c r="N24" s="17"/>
      <c r="O24" s="17"/>
      <c r="P24" s="17"/>
    </row>
    <row r="25" spans="1:16" s="13" customFormat="1" x14ac:dyDescent="0.25">
      <c r="A25" s="3" t="s">
        <v>11</v>
      </c>
      <c r="B25" s="10" t="s">
        <v>96</v>
      </c>
      <c r="C25" s="9"/>
      <c r="D25" s="9"/>
      <c r="E25" s="9"/>
      <c r="F25" s="9"/>
      <c r="G25" s="9"/>
      <c r="H25" s="9"/>
      <c r="I25" s="17"/>
      <c r="J25" s="17"/>
      <c r="K25" s="17"/>
      <c r="L25" s="17"/>
      <c r="M25" s="17"/>
      <c r="N25" s="17"/>
      <c r="O25" s="17"/>
      <c r="P25" s="17"/>
    </row>
    <row r="26" spans="1:16" s="13" customFormat="1" x14ac:dyDescent="0.25">
      <c r="A26" s="64">
        <v>1</v>
      </c>
      <c r="B26" s="5" t="s">
        <v>97</v>
      </c>
      <c r="C26" s="28">
        <f>SUM(D26:H26)</f>
        <v>317</v>
      </c>
      <c r="D26" s="31">
        <v>78</v>
      </c>
      <c r="E26" s="33">
        <v>57</v>
      </c>
      <c r="F26" s="33">
        <v>49</v>
      </c>
      <c r="G26" s="33">
        <v>70</v>
      </c>
      <c r="H26" s="33">
        <v>63</v>
      </c>
      <c r="I26" s="17"/>
      <c r="J26" s="17"/>
      <c r="K26" s="17"/>
      <c r="L26" s="17"/>
      <c r="M26" s="17"/>
      <c r="N26" s="17"/>
      <c r="O26" s="17"/>
      <c r="P26" s="17"/>
    </row>
    <row r="27" spans="1:16" s="13" customFormat="1" x14ac:dyDescent="0.25">
      <c r="A27" s="64"/>
      <c r="B27" s="5" t="s">
        <v>89</v>
      </c>
      <c r="C27" s="26">
        <f>(C26*100)/C9</f>
        <v>98.142414860681114</v>
      </c>
      <c r="D27" s="25">
        <f>(D26*100)/D9</f>
        <v>93.975903614457835</v>
      </c>
      <c r="E27" s="25">
        <f t="shared" ref="E27:H27" si="6">(E26*100)/E9</f>
        <v>100</v>
      </c>
      <c r="F27" s="25">
        <f t="shared" si="6"/>
        <v>98</v>
      </c>
      <c r="G27" s="25">
        <f t="shared" si="6"/>
        <v>100</v>
      </c>
      <c r="H27" s="25">
        <f t="shared" si="6"/>
        <v>100</v>
      </c>
      <c r="I27" s="17"/>
      <c r="J27" s="17"/>
      <c r="K27" s="17"/>
      <c r="L27" s="17"/>
      <c r="M27" s="17"/>
      <c r="N27" s="17"/>
      <c r="O27" s="17"/>
      <c r="P27" s="17"/>
    </row>
    <row r="28" spans="1:16" s="13" customFormat="1" x14ac:dyDescent="0.25">
      <c r="A28" s="64" t="s">
        <v>98</v>
      </c>
      <c r="B28" s="11" t="s">
        <v>99</v>
      </c>
      <c r="C28" s="27"/>
      <c r="D28" s="23"/>
      <c r="E28" s="23"/>
      <c r="F28" s="23"/>
      <c r="G28" s="23"/>
      <c r="H28" s="23"/>
      <c r="I28" s="17"/>
      <c r="J28" s="17"/>
      <c r="K28" s="17"/>
      <c r="L28" s="17"/>
      <c r="M28" s="17"/>
      <c r="N28" s="17"/>
      <c r="O28" s="17"/>
      <c r="P28" s="17"/>
    </row>
    <row r="29" spans="1:16" s="13" customFormat="1" x14ac:dyDescent="0.25">
      <c r="A29" s="64"/>
      <c r="B29" s="67" t="s">
        <v>100</v>
      </c>
      <c r="C29" s="35">
        <f>SUM(D29:H29)</f>
        <v>124</v>
      </c>
      <c r="D29" s="35">
        <v>32</v>
      </c>
      <c r="E29" s="35">
        <v>18</v>
      </c>
      <c r="F29" s="35">
        <v>18</v>
      </c>
      <c r="G29" s="35">
        <v>28</v>
      </c>
      <c r="H29" s="35">
        <v>28</v>
      </c>
      <c r="I29" s="17"/>
      <c r="J29" s="17"/>
      <c r="K29" s="17"/>
      <c r="L29" s="17"/>
      <c r="M29" s="17"/>
      <c r="N29" s="17"/>
      <c r="O29" s="17"/>
      <c r="P29" s="17"/>
    </row>
    <row r="30" spans="1:16" s="13" customFormat="1" x14ac:dyDescent="0.25">
      <c r="A30" s="64"/>
      <c r="B30" s="68"/>
      <c r="C30" s="45">
        <f>(C29*100)/C9</f>
        <v>38.390092879256969</v>
      </c>
      <c r="D30" s="45">
        <f>(D29*100)/D9</f>
        <v>38.554216867469883</v>
      </c>
      <c r="E30" s="45">
        <f t="shared" ref="E30:H30" si="7">(E29*100)/E9</f>
        <v>31.578947368421051</v>
      </c>
      <c r="F30" s="45">
        <f t="shared" si="7"/>
        <v>36</v>
      </c>
      <c r="G30" s="45">
        <f t="shared" si="7"/>
        <v>40</v>
      </c>
      <c r="H30" s="45">
        <f t="shared" si="7"/>
        <v>44.444444444444443</v>
      </c>
      <c r="I30" s="17"/>
      <c r="J30" s="17"/>
      <c r="K30" s="17"/>
      <c r="L30" s="17"/>
      <c r="M30" s="17"/>
      <c r="N30" s="17"/>
      <c r="O30" s="17"/>
      <c r="P30" s="17"/>
    </row>
    <row r="31" spans="1:16" s="13" customFormat="1" x14ac:dyDescent="0.25">
      <c r="A31" s="69" t="s">
        <v>101</v>
      </c>
      <c r="B31" s="67" t="s">
        <v>102</v>
      </c>
      <c r="C31" s="46">
        <f>SUM(D31:H31)</f>
        <v>9</v>
      </c>
      <c r="D31" s="35">
        <v>0</v>
      </c>
      <c r="E31" s="35">
        <v>2</v>
      </c>
      <c r="F31" s="35"/>
      <c r="G31" s="35">
        <v>3</v>
      </c>
      <c r="H31" s="35">
        <v>4</v>
      </c>
      <c r="I31" s="17"/>
      <c r="J31" s="17"/>
      <c r="K31" s="17"/>
      <c r="L31" s="17"/>
      <c r="M31" s="17"/>
      <c r="N31" s="17"/>
      <c r="O31" s="17"/>
      <c r="P31" s="17"/>
    </row>
    <row r="32" spans="1:16" s="13" customFormat="1" x14ac:dyDescent="0.25">
      <c r="A32" s="70"/>
      <c r="B32" s="68"/>
      <c r="C32" s="45">
        <f>(C31*100)/C9</f>
        <v>2.7863777089783284</v>
      </c>
      <c r="D32" s="45">
        <f>(D31*100)/D9</f>
        <v>0</v>
      </c>
      <c r="E32" s="45">
        <f t="shared" ref="E32:H32" si="8">(E31*100)/E9</f>
        <v>3.5087719298245612</v>
      </c>
      <c r="F32" s="45">
        <f t="shared" si="8"/>
        <v>0</v>
      </c>
      <c r="G32" s="45">
        <f t="shared" si="8"/>
        <v>4.2857142857142856</v>
      </c>
      <c r="H32" s="45">
        <f t="shared" si="8"/>
        <v>6.3492063492063489</v>
      </c>
      <c r="I32" s="17"/>
      <c r="J32" s="17"/>
      <c r="K32" s="17"/>
      <c r="L32" s="17"/>
      <c r="M32" s="17"/>
      <c r="N32" s="17"/>
      <c r="O32" s="17"/>
      <c r="P32" s="17"/>
    </row>
    <row r="33" spans="1:16" s="13" customFormat="1" x14ac:dyDescent="0.25">
      <c r="A33" s="64">
        <v>2</v>
      </c>
      <c r="B33" s="5" t="s">
        <v>103</v>
      </c>
      <c r="C33" s="28">
        <f>SUM(D33:H33)</f>
        <v>6</v>
      </c>
      <c r="D33" s="32">
        <v>5</v>
      </c>
      <c r="E33" s="34">
        <v>0</v>
      </c>
      <c r="F33" s="34">
        <v>1</v>
      </c>
      <c r="G33" s="34">
        <v>0</v>
      </c>
      <c r="H33" s="34">
        <v>0</v>
      </c>
      <c r="I33" s="17"/>
      <c r="J33" s="17"/>
      <c r="K33" s="17"/>
      <c r="L33" s="17"/>
      <c r="M33" s="17"/>
      <c r="N33" s="17"/>
      <c r="O33" s="17"/>
      <c r="P33" s="17"/>
    </row>
    <row r="34" spans="1:16" s="13" customFormat="1" x14ac:dyDescent="0.25">
      <c r="A34" s="64"/>
      <c r="B34" s="5" t="s">
        <v>89</v>
      </c>
      <c r="C34" s="26">
        <f t="shared" ref="C34:H34" si="9">(C33*100)/C9</f>
        <v>1.8575851393188854</v>
      </c>
      <c r="D34" s="26">
        <f t="shared" si="9"/>
        <v>6.024096385542169</v>
      </c>
      <c r="E34" s="26">
        <f t="shared" si="9"/>
        <v>0</v>
      </c>
      <c r="F34" s="26">
        <f t="shared" si="9"/>
        <v>2</v>
      </c>
      <c r="G34" s="26">
        <f t="shared" si="9"/>
        <v>0</v>
      </c>
      <c r="H34" s="26">
        <f t="shared" si="9"/>
        <v>0</v>
      </c>
      <c r="I34" s="17"/>
      <c r="J34" s="17"/>
      <c r="K34" s="17"/>
      <c r="L34" s="17"/>
      <c r="M34" s="17"/>
      <c r="N34" s="17"/>
      <c r="O34" s="17"/>
      <c r="P34" s="17"/>
    </row>
    <row r="35" spans="1:16" s="13" customFormat="1" x14ac:dyDescent="0.25">
      <c r="A35" s="17"/>
      <c r="B35" s="17"/>
      <c r="C35" s="17"/>
      <c r="D35" s="8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s="13" customFormat="1" x14ac:dyDescent="0.25">
      <c r="A36" s="17"/>
      <c r="B36" s="17"/>
      <c r="C36" s="17"/>
      <c r="D36" s="8"/>
      <c r="E36" s="8" t="s">
        <v>187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s="13" customFormat="1" x14ac:dyDescent="0.25">
      <c r="A37" s="17"/>
      <c r="B37" s="17"/>
      <c r="C37" s="17"/>
      <c r="D37" s="17"/>
      <c r="E37" s="8" t="s">
        <v>9</v>
      </c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s="13" customFormat="1" x14ac:dyDescent="0.25">
      <c r="A38" s="17"/>
      <c r="B38" s="17"/>
      <c r="C38" s="17"/>
      <c r="D38" s="17"/>
      <c r="E38" s="8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s="13" customForma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s="13" customFormat="1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x14ac:dyDescent="0.25">
      <c r="A41" s="12"/>
      <c r="B41" s="12"/>
      <c r="C41" s="12"/>
      <c r="D41" s="12"/>
      <c r="E41" s="12"/>
      <c r="F41" s="12"/>
      <c r="G41" s="12"/>
      <c r="H41" s="12"/>
      <c r="I41" s="12"/>
    </row>
    <row r="42" spans="1:16" x14ac:dyDescent="0.25">
      <c r="A42" s="12"/>
      <c r="B42" s="12"/>
      <c r="C42" s="12"/>
      <c r="D42" s="12"/>
      <c r="E42" s="63" t="s">
        <v>197</v>
      </c>
      <c r="F42" s="12"/>
      <c r="G42" s="12"/>
      <c r="H42" s="12"/>
      <c r="I42" s="12"/>
    </row>
    <row r="43" spans="1:16" x14ac:dyDescent="0.25">
      <c r="A43" s="12"/>
      <c r="B43" s="12"/>
      <c r="C43" s="12"/>
      <c r="D43" s="12"/>
      <c r="E43" s="12"/>
      <c r="F43" s="12"/>
      <c r="G43" s="12"/>
      <c r="H43" s="12"/>
      <c r="I43" s="12"/>
    </row>
    <row r="44" spans="1:16" x14ac:dyDescent="0.25">
      <c r="A44" s="12"/>
      <c r="B44" s="12"/>
      <c r="C44" s="12"/>
      <c r="D44" s="12"/>
      <c r="E44" s="12"/>
      <c r="F44" s="12"/>
      <c r="G44" s="12"/>
      <c r="H44" s="12"/>
      <c r="I44" s="12"/>
    </row>
    <row r="45" spans="1:16" x14ac:dyDescent="0.25">
      <c r="A45" s="12"/>
      <c r="B45" s="12"/>
      <c r="C45" s="12"/>
      <c r="D45" s="12"/>
      <c r="E45" s="12"/>
      <c r="F45" s="12"/>
      <c r="G45" s="12"/>
      <c r="H45" s="12"/>
      <c r="I45" s="12"/>
    </row>
    <row r="46" spans="1:16" x14ac:dyDescent="0.25">
      <c r="A46" s="12"/>
      <c r="B46" s="12"/>
      <c r="C46" s="12"/>
      <c r="D46" s="12"/>
      <c r="E46" s="12"/>
      <c r="F46" s="12"/>
      <c r="G46" s="12"/>
      <c r="H46" s="12"/>
      <c r="I46" s="12"/>
    </row>
    <row r="47" spans="1:16" x14ac:dyDescent="0.25">
      <c r="A47" s="12"/>
      <c r="B47" s="12"/>
      <c r="C47" s="12"/>
      <c r="D47" s="12"/>
      <c r="E47" s="12"/>
      <c r="F47" s="12"/>
      <c r="G47" s="12"/>
      <c r="H47" s="12"/>
      <c r="I47" s="12"/>
    </row>
    <row r="48" spans="1:16" x14ac:dyDescent="0.25">
      <c r="A48" s="12"/>
      <c r="B48" s="12"/>
      <c r="C48" s="12"/>
      <c r="D48" s="12"/>
      <c r="E48" s="12"/>
      <c r="F48" s="12"/>
      <c r="G48" s="12"/>
      <c r="H48" s="12"/>
      <c r="I48" s="12"/>
    </row>
    <row r="49" spans="1:9" x14ac:dyDescent="0.25">
      <c r="A49" s="12"/>
      <c r="B49" s="12"/>
      <c r="C49" s="12"/>
      <c r="D49" s="12"/>
      <c r="E49" s="12"/>
      <c r="F49" s="12"/>
      <c r="G49" s="12"/>
      <c r="H49" s="12"/>
      <c r="I49" s="12"/>
    </row>
    <row r="50" spans="1:9" x14ac:dyDescent="0.25">
      <c r="A50" s="12"/>
      <c r="B50" s="12"/>
      <c r="C50" s="12"/>
      <c r="D50" s="12"/>
      <c r="E50" s="12"/>
      <c r="F50" s="12"/>
      <c r="G50" s="12"/>
      <c r="H50" s="12"/>
      <c r="I50" s="12"/>
    </row>
    <row r="51" spans="1:9" x14ac:dyDescent="0.25">
      <c r="A51" s="12"/>
      <c r="B51" s="12"/>
      <c r="C51" s="12"/>
      <c r="D51" s="12"/>
      <c r="E51" s="12"/>
      <c r="F51" s="12"/>
      <c r="G51" s="12"/>
      <c r="H51" s="12"/>
      <c r="I51" s="12"/>
    </row>
    <row r="52" spans="1:9" x14ac:dyDescent="0.25">
      <c r="A52" s="12"/>
      <c r="B52" s="12"/>
      <c r="C52" s="12"/>
      <c r="D52" s="12"/>
      <c r="E52" s="12"/>
      <c r="F52" s="12"/>
      <c r="G52" s="12"/>
      <c r="H52" s="12"/>
      <c r="I52" s="12"/>
    </row>
    <row r="53" spans="1:9" x14ac:dyDescent="0.25">
      <c r="A53" s="12"/>
      <c r="B53" s="12"/>
      <c r="C53" s="12"/>
      <c r="D53" s="12"/>
      <c r="E53" s="12"/>
      <c r="F53" s="12"/>
      <c r="G53" s="12"/>
      <c r="H53" s="12"/>
      <c r="I53" s="12"/>
    </row>
    <row r="54" spans="1:9" x14ac:dyDescent="0.25">
      <c r="A54" s="12"/>
      <c r="B54" s="12"/>
      <c r="C54" s="12"/>
      <c r="D54" s="12"/>
      <c r="E54" s="12"/>
      <c r="F54" s="12"/>
      <c r="G54" s="12"/>
      <c r="H54" s="12"/>
      <c r="I54" s="12"/>
    </row>
    <row r="55" spans="1:9" x14ac:dyDescent="0.25">
      <c r="A55" s="12"/>
      <c r="B55" s="12"/>
      <c r="C55" s="12"/>
      <c r="D55" s="12"/>
      <c r="E55" s="12"/>
      <c r="F55" s="12"/>
      <c r="G55" s="12"/>
      <c r="H55" s="12"/>
      <c r="I55" s="12"/>
    </row>
    <row r="56" spans="1:9" x14ac:dyDescent="0.25">
      <c r="A56" s="12"/>
      <c r="B56" s="12"/>
      <c r="C56" s="12"/>
      <c r="D56" s="12"/>
      <c r="E56" s="12"/>
      <c r="F56" s="12"/>
      <c r="G56" s="12"/>
      <c r="H56" s="12"/>
      <c r="I56" s="12"/>
    </row>
    <row r="57" spans="1:9" x14ac:dyDescent="0.25">
      <c r="A57" s="12"/>
      <c r="B57" s="12"/>
      <c r="C57" s="12"/>
      <c r="D57" s="12"/>
      <c r="E57" s="12"/>
      <c r="F57" s="12"/>
      <c r="G57" s="12"/>
      <c r="H57" s="12"/>
      <c r="I57" s="12"/>
    </row>
    <row r="58" spans="1:9" x14ac:dyDescent="0.25">
      <c r="A58" s="12"/>
      <c r="B58" s="12"/>
      <c r="C58" s="12"/>
      <c r="D58" s="12"/>
      <c r="E58" s="12"/>
      <c r="F58" s="12"/>
      <c r="G58" s="12"/>
      <c r="H58" s="12"/>
      <c r="I58" s="12"/>
    </row>
    <row r="59" spans="1:9" x14ac:dyDescent="0.25">
      <c r="A59" s="12"/>
      <c r="B59" s="12"/>
      <c r="C59" s="12"/>
      <c r="D59" s="12"/>
      <c r="E59" s="12"/>
      <c r="F59" s="12"/>
      <c r="G59" s="12"/>
      <c r="H59" s="12"/>
      <c r="I59" s="12"/>
    </row>
    <row r="60" spans="1:9" x14ac:dyDescent="0.25">
      <c r="A60" s="12"/>
      <c r="B60" s="12"/>
      <c r="C60" s="12"/>
      <c r="D60" s="12"/>
      <c r="E60" s="12"/>
      <c r="F60" s="12"/>
      <c r="G60" s="12"/>
      <c r="H60" s="12"/>
      <c r="I60" s="12"/>
    </row>
    <row r="61" spans="1:9" x14ac:dyDescent="0.25">
      <c r="A61" s="12"/>
      <c r="B61" s="12"/>
      <c r="C61" s="12"/>
      <c r="D61" s="12"/>
      <c r="E61" s="12"/>
      <c r="F61" s="12"/>
      <c r="G61" s="12"/>
      <c r="H61" s="12"/>
      <c r="I61" s="12"/>
    </row>
    <row r="62" spans="1:9" x14ac:dyDescent="0.25">
      <c r="A62" s="12"/>
      <c r="B62" s="12"/>
      <c r="C62" s="12"/>
      <c r="D62" s="12"/>
      <c r="E62" s="12"/>
      <c r="F62" s="12"/>
      <c r="G62" s="12"/>
      <c r="H62" s="12"/>
      <c r="I62" s="12"/>
    </row>
    <row r="65" spans="1:16" x14ac:dyDescent="0.25">
      <c r="E65" s="8" t="s">
        <v>8</v>
      </c>
    </row>
    <row r="66" spans="1:16" x14ac:dyDescent="0.25">
      <c r="E66" s="8" t="s">
        <v>9</v>
      </c>
    </row>
    <row r="67" spans="1:16" s="16" customFormat="1" x14ac:dyDescent="0.25">
      <c r="A67"/>
      <c r="B67"/>
      <c r="C67"/>
      <c r="E67" s="8" t="s">
        <v>10</v>
      </c>
      <c r="J67"/>
      <c r="K67"/>
      <c r="L67"/>
      <c r="M67"/>
      <c r="N67"/>
      <c r="O67"/>
      <c r="P67"/>
    </row>
  </sheetData>
  <mergeCells count="18">
    <mergeCell ref="C7:C8"/>
    <mergeCell ref="A5:H5"/>
    <mergeCell ref="A4:H4"/>
    <mergeCell ref="A33:A34"/>
    <mergeCell ref="A28:A30"/>
    <mergeCell ref="D7:H7"/>
    <mergeCell ref="B29:B30"/>
    <mergeCell ref="A14:A15"/>
    <mergeCell ref="A12:A13"/>
    <mergeCell ref="A19:A20"/>
    <mergeCell ref="A16:A17"/>
    <mergeCell ref="A23:A24"/>
    <mergeCell ref="A21:A22"/>
    <mergeCell ref="A26:A27"/>
    <mergeCell ref="B31:B32"/>
    <mergeCell ref="A31:A32"/>
    <mergeCell ref="A7:A8"/>
    <mergeCell ref="B7:B8"/>
  </mergeCells>
  <pageMargins left="0.7" right="0.36" top="0.34" bottom="0.32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"/>
  <sheetViews>
    <sheetView topLeftCell="A64" zoomScaleNormal="100" workbookViewId="0">
      <selection activeCell="C28" sqref="C28"/>
    </sheetView>
  </sheetViews>
  <sheetFormatPr defaultRowHeight="15.75" x14ac:dyDescent="0.25"/>
  <cols>
    <col min="1" max="1" width="6.7109375" customWidth="1"/>
    <col min="2" max="2" width="42" customWidth="1"/>
    <col min="3" max="3" width="14.85546875" bestFit="1" customWidth="1"/>
    <col min="4" max="4" width="19.5703125" style="16" customWidth="1"/>
    <col min="5" max="5" width="10.42578125" style="16" customWidth="1"/>
    <col min="6" max="8" width="6.28515625" style="16" customWidth="1"/>
    <col min="9" max="9" width="4.85546875" style="16" customWidth="1"/>
    <col min="10" max="12" width="5" customWidth="1"/>
    <col min="13" max="16" width="4.5703125" customWidth="1"/>
  </cols>
  <sheetData>
    <row r="1" spans="1:16" s="6" customFormat="1" ht="16.5" x14ac:dyDescent="0.25">
      <c r="A1" s="2" t="s">
        <v>7</v>
      </c>
      <c r="D1" s="2"/>
      <c r="E1" s="2"/>
      <c r="H1" s="7" t="s">
        <v>105</v>
      </c>
      <c r="I1" s="2"/>
    </row>
    <row r="2" spans="1:16" s="6" customFormat="1" ht="16.5" x14ac:dyDescent="0.25">
      <c r="A2" s="1" t="s">
        <v>165</v>
      </c>
      <c r="D2" s="2"/>
      <c r="E2" s="2"/>
      <c r="F2" s="2"/>
      <c r="G2" s="2"/>
      <c r="H2" s="2"/>
      <c r="I2" s="2"/>
    </row>
    <row r="3" spans="1:16" s="6" customFormat="1" ht="16.5" x14ac:dyDescent="0.25">
      <c r="D3" s="2"/>
      <c r="E3" s="2"/>
      <c r="F3" s="2"/>
      <c r="G3" s="2"/>
      <c r="H3" s="2"/>
      <c r="I3" s="2"/>
    </row>
    <row r="4" spans="1:16" x14ac:dyDescent="0.25">
      <c r="A4" s="66" t="s">
        <v>0</v>
      </c>
      <c r="B4" s="66"/>
      <c r="C4" s="66"/>
      <c r="D4" s="66"/>
      <c r="E4" s="66"/>
      <c r="F4" s="66"/>
      <c r="G4" s="66"/>
      <c r="H4" s="66"/>
      <c r="I4" s="15"/>
      <c r="J4" s="15"/>
      <c r="K4" s="15"/>
      <c r="L4" s="15"/>
      <c r="M4" s="15"/>
      <c r="N4" s="15"/>
      <c r="O4" s="15"/>
      <c r="P4" s="15"/>
    </row>
    <row r="5" spans="1:16" s="13" customFormat="1" ht="15.75" customHeight="1" x14ac:dyDescent="0.25">
      <c r="A5" s="65" t="s">
        <v>189</v>
      </c>
      <c r="B5" s="65"/>
      <c r="C5" s="65"/>
      <c r="D5" s="65"/>
      <c r="E5" s="65"/>
      <c r="F5" s="65"/>
      <c r="G5" s="65"/>
      <c r="H5" s="65"/>
      <c r="I5" s="18"/>
      <c r="J5" s="18"/>
      <c r="K5" s="18"/>
      <c r="L5" s="18"/>
      <c r="M5" s="18"/>
      <c r="N5" s="18"/>
      <c r="O5" s="18"/>
      <c r="P5" s="18"/>
    </row>
    <row r="6" spans="1:16" s="13" customForma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s="13" customFormat="1" x14ac:dyDescent="0.25">
      <c r="A7" s="3" t="s">
        <v>1</v>
      </c>
      <c r="B7" s="3" t="s">
        <v>2</v>
      </c>
      <c r="C7" s="3" t="s">
        <v>13</v>
      </c>
      <c r="D7" s="3" t="s">
        <v>14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1:16" s="13" customFormat="1" ht="18.75" x14ac:dyDescent="0.25">
      <c r="A8" s="3" t="s">
        <v>3</v>
      </c>
      <c r="B8" s="10" t="s">
        <v>106</v>
      </c>
      <c r="C8" s="21" t="s">
        <v>190</v>
      </c>
      <c r="D8" s="4" t="s">
        <v>192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spans="1:16" s="13" customFormat="1" ht="18.75" customHeight="1" x14ac:dyDescent="0.25">
      <c r="A9" s="3" t="s">
        <v>4</v>
      </c>
      <c r="B9" s="10" t="s">
        <v>15</v>
      </c>
      <c r="C9" s="21"/>
      <c r="D9" s="21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spans="1:16" s="13" customFormat="1" x14ac:dyDescent="0.25">
      <c r="A10" s="4">
        <v>1</v>
      </c>
      <c r="B10" s="5" t="s">
        <v>16</v>
      </c>
      <c r="C10" s="21"/>
      <c r="D10" s="21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s="13" customFormat="1" ht="18.75" customHeight="1" x14ac:dyDescent="0.25">
      <c r="A11" s="4">
        <v>2</v>
      </c>
      <c r="B11" s="5" t="s">
        <v>17</v>
      </c>
      <c r="C11" s="43" t="s">
        <v>191</v>
      </c>
      <c r="D11" s="44" t="s">
        <v>178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s="13" customFormat="1" x14ac:dyDescent="0.25">
      <c r="A12" s="4">
        <v>3</v>
      </c>
      <c r="B12" s="5" t="s">
        <v>18</v>
      </c>
      <c r="C12" s="4"/>
      <c r="D12" s="4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s="13" customFormat="1" x14ac:dyDescent="0.25">
      <c r="A13" s="4">
        <v>4</v>
      </c>
      <c r="B13" s="5" t="s">
        <v>108</v>
      </c>
      <c r="C13" s="4"/>
      <c r="D13" s="4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s="13" customFormat="1" x14ac:dyDescent="0.25">
      <c r="A14" s="3" t="s">
        <v>5</v>
      </c>
      <c r="B14" s="10" t="s">
        <v>109</v>
      </c>
      <c r="C14" s="4">
        <v>0</v>
      </c>
      <c r="D14" s="4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s="13" customFormat="1" ht="18.75" x14ac:dyDescent="0.25">
      <c r="A15" s="3" t="s">
        <v>6</v>
      </c>
      <c r="B15" s="10" t="s">
        <v>110</v>
      </c>
      <c r="C15" s="21" t="s">
        <v>173</v>
      </c>
      <c r="D15" s="21" t="s">
        <v>179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 s="13" customFormat="1" ht="18.75" customHeight="1" x14ac:dyDescent="0.25">
      <c r="A16" s="3" t="s">
        <v>11</v>
      </c>
      <c r="B16" s="10" t="s">
        <v>111</v>
      </c>
      <c r="C16" s="4" t="s">
        <v>174</v>
      </c>
      <c r="D16" s="4" t="s">
        <v>180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s="13" customFormat="1" ht="18.75" customHeight="1" x14ac:dyDescent="0.25">
      <c r="A17" s="3" t="s">
        <v>12</v>
      </c>
      <c r="B17" s="10" t="s">
        <v>112</v>
      </c>
      <c r="C17" s="4"/>
      <c r="D17" s="4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s="13" customFormat="1" ht="18.75" x14ac:dyDescent="0.25">
      <c r="A18" s="4">
        <v>1</v>
      </c>
      <c r="B18" s="5" t="s">
        <v>113</v>
      </c>
      <c r="C18" s="4">
        <v>48</v>
      </c>
      <c r="D18" s="4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s="13" customFormat="1" ht="18.75" x14ac:dyDescent="0.25">
      <c r="A19" s="4">
        <v>2</v>
      </c>
      <c r="B19" s="5" t="s">
        <v>114</v>
      </c>
      <c r="C19" s="4"/>
      <c r="D19" s="4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s="13" customFormat="1" ht="34.5" x14ac:dyDescent="0.25">
      <c r="A20" s="4">
        <v>3</v>
      </c>
      <c r="B20" s="11" t="s">
        <v>115</v>
      </c>
      <c r="C20" s="4"/>
      <c r="D20" s="4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s="13" customFormat="1" ht="18.75" x14ac:dyDescent="0.25">
      <c r="A21" s="4">
        <v>4</v>
      </c>
      <c r="B21" s="11" t="s">
        <v>116</v>
      </c>
      <c r="C21" s="4">
        <v>66</v>
      </c>
      <c r="D21" s="4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s="13" customFormat="1" ht="18.75" x14ac:dyDescent="0.25">
      <c r="A22" s="4">
        <v>5</v>
      </c>
      <c r="B22" s="11" t="s">
        <v>117</v>
      </c>
      <c r="C22" s="47">
        <v>66</v>
      </c>
      <c r="D22" s="4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s="13" customFormat="1" ht="18.75" customHeight="1" x14ac:dyDescent="0.25">
      <c r="A23" s="4">
        <v>6</v>
      </c>
      <c r="B23" s="11" t="s">
        <v>118</v>
      </c>
      <c r="C23" s="47">
        <v>66</v>
      </c>
      <c r="D23" s="4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s="13" customFormat="1" ht="18.75" x14ac:dyDescent="0.25">
      <c r="A24" s="4">
        <v>7</v>
      </c>
      <c r="B24" s="11" t="s">
        <v>119</v>
      </c>
      <c r="C24" s="47">
        <v>66</v>
      </c>
      <c r="D24" s="4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s="13" customFormat="1" ht="34.5" customHeight="1" x14ac:dyDescent="0.25">
      <c r="A25" s="4">
        <v>8</v>
      </c>
      <c r="B25" s="11" t="s">
        <v>120</v>
      </c>
      <c r="C25" s="4">
        <v>48</v>
      </c>
      <c r="D25" s="4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6" s="13" customFormat="1" ht="34.5" x14ac:dyDescent="0.25">
      <c r="A26" s="4">
        <v>9</v>
      </c>
      <c r="B26" s="11" t="s">
        <v>121</v>
      </c>
      <c r="C26" s="4">
        <v>64</v>
      </c>
      <c r="D26" s="4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s="13" customFormat="1" ht="31.5" x14ac:dyDescent="0.25">
      <c r="A27" s="3" t="s">
        <v>19</v>
      </c>
      <c r="B27" s="10" t="s">
        <v>122</v>
      </c>
      <c r="C27" s="4"/>
      <c r="D27" s="4" t="s">
        <v>123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s="13" customFormat="1" ht="31.5" x14ac:dyDescent="0.25">
      <c r="A28" s="4">
        <v>1</v>
      </c>
      <c r="B28" s="5" t="s">
        <v>124</v>
      </c>
      <c r="C28" s="4">
        <v>12</v>
      </c>
      <c r="D28" s="4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s="13" customFormat="1" x14ac:dyDescent="0.25">
      <c r="A29" s="4">
        <v>1.1000000000000001</v>
      </c>
      <c r="B29" s="5" t="s">
        <v>125</v>
      </c>
      <c r="C29" s="21" t="s">
        <v>175</v>
      </c>
      <c r="D29" s="21" t="s">
        <v>176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s="13" customFormat="1" x14ac:dyDescent="0.25">
      <c r="A30" s="4">
        <v>1.2</v>
      </c>
      <c r="B30" s="5" t="s">
        <v>126</v>
      </c>
      <c r="C30" s="21" t="s">
        <v>175</v>
      </c>
      <c r="D30" s="21" t="s">
        <v>176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s="13" customFormat="1" ht="18.75" customHeight="1" x14ac:dyDescent="0.25">
      <c r="A31" s="4">
        <v>1.3</v>
      </c>
      <c r="B31" s="5" t="s">
        <v>127</v>
      </c>
      <c r="C31" s="21" t="s">
        <v>177</v>
      </c>
      <c r="D31" s="21" t="s">
        <v>176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s="13" customFormat="1" ht="18.75" customHeight="1" x14ac:dyDescent="0.25">
      <c r="A32" s="4">
        <v>1.4</v>
      </c>
      <c r="B32" s="5" t="s">
        <v>128</v>
      </c>
      <c r="C32" s="21" t="s">
        <v>177</v>
      </c>
      <c r="D32" s="21" t="s">
        <v>176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s="13" customFormat="1" x14ac:dyDescent="0.25">
      <c r="A33" s="4">
        <v>1.5</v>
      </c>
      <c r="B33" s="5" t="s">
        <v>129</v>
      </c>
      <c r="C33" s="21" t="s">
        <v>175</v>
      </c>
      <c r="D33" s="21" t="s">
        <v>176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s="13" customFormat="1" ht="31.5" x14ac:dyDescent="0.25">
      <c r="A34" s="4">
        <v>2</v>
      </c>
      <c r="B34" s="5" t="s">
        <v>130</v>
      </c>
      <c r="C34" s="4"/>
      <c r="D34" s="4"/>
      <c r="E34" s="8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s="13" customFormat="1" x14ac:dyDescent="0.25">
      <c r="A35" s="4">
        <v>2.1</v>
      </c>
      <c r="B35" s="5" t="s">
        <v>125</v>
      </c>
      <c r="C35" s="4"/>
      <c r="D35" s="4"/>
      <c r="E35" s="8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s="13" customFormat="1" x14ac:dyDescent="0.25">
      <c r="A36" s="4">
        <v>2.2000000000000002</v>
      </c>
      <c r="B36" s="5" t="s">
        <v>126</v>
      </c>
      <c r="C36" s="4"/>
      <c r="D36" s="4"/>
      <c r="E36" s="8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s="13" customFormat="1" x14ac:dyDescent="0.25">
      <c r="A37" s="4">
        <v>2.2999999999999998</v>
      </c>
      <c r="B37" s="5" t="s">
        <v>127</v>
      </c>
      <c r="C37" s="4"/>
      <c r="D37" s="4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s="13" customFormat="1" x14ac:dyDescent="0.25">
      <c r="A38" s="4">
        <v>2.4</v>
      </c>
      <c r="B38" s="5" t="s">
        <v>128</v>
      </c>
      <c r="C38" s="4"/>
      <c r="D38" s="4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x14ac:dyDescent="0.25">
      <c r="A39" s="4">
        <v>2.5</v>
      </c>
      <c r="B39" s="5" t="s">
        <v>129</v>
      </c>
      <c r="C39" s="4"/>
      <c r="D39" s="4"/>
      <c r="E39" s="12"/>
      <c r="F39" s="12"/>
      <c r="G39" s="12"/>
      <c r="H39" s="12"/>
      <c r="I39" s="12"/>
    </row>
    <row r="40" spans="1:16" ht="31.5" x14ac:dyDescent="0.25">
      <c r="A40" s="3" t="s">
        <v>20</v>
      </c>
      <c r="B40" s="10" t="s">
        <v>131</v>
      </c>
      <c r="C40" s="4">
        <v>40</v>
      </c>
      <c r="D40" s="4" t="s">
        <v>132</v>
      </c>
      <c r="E40" s="12"/>
      <c r="F40" s="12"/>
      <c r="G40" s="12"/>
      <c r="H40" s="12"/>
      <c r="I40" s="12"/>
    </row>
    <row r="41" spans="1:16" x14ac:dyDescent="0.25">
      <c r="A41" s="3" t="s">
        <v>21</v>
      </c>
      <c r="B41" s="10" t="s">
        <v>133</v>
      </c>
      <c r="C41" s="4"/>
      <c r="D41" s="4" t="s">
        <v>134</v>
      </c>
      <c r="E41" s="12"/>
      <c r="F41" s="12"/>
      <c r="G41" s="12"/>
      <c r="H41" s="12"/>
      <c r="I41" s="12"/>
    </row>
    <row r="42" spans="1:16" x14ac:dyDescent="0.25">
      <c r="A42" s="4">
        <v>1</v>
      </c>
      <c r="B42" s="5" t="s">
        <v>135</v>
      </c>
      <c r="C42" s="4">
        <v>1</v>
      </c>
      <c r="D42" s="4"/>
      <c r="E42" s="12"/>
      <c r="F42" s="12"/>
      <c r="G42" s="12"/>
      <c r="H42" s="12"/>
      <c r="I42" s="12"/>
    </row>
    <row r="43" spans="1:16" x14ac:dyDescent="0.25">
      <c r="A43" s="4">
        <v>2</v>
      </c>
      <c r="B43" s="5" t="s">
        <v>136</v>
      </c>
      <c r="C43" s="4">
        <v>1</v>
      </c>
      <c r="D43" s="4"/>
      <c r="E43" s="12"/>
      <c r="F43" s="12"/>
      <c r="G43" s="12"/>
      <c r="H43" s="12"/>
      <c r="I43" s="12"/>
    </row>
    <row r="44" spans="1:16" x14ac:dyDescent="0.25">
      <c r="A44" s="4">
        <v>3</v>
      </c>
      <c r="B44" s="5" t="s">
        <v>137</v>
      </c>
      <c r="C44" s="4">
        <v>1</v>
      </c>
      <c r="D44" s="4"/>
      <c r="E44" s="12"/>
      <c r="F44" s="12"/>
      <c r="G44" s="12"/>
      <c r="H44" s="12"/>
      <c r="I44" s="12"/>
    </row>
    <row r="45" spans="1:16" x14ac:dyDescent="0.25">
      <c r="A45" s="4">
        <v>4</v>
      </c>
      <c r="B45" s="5" t="s">
        <v>138</v>
      </c>
      <c r="C45" s="4">
        <v>14</v>
      </c>
      <c r="D45" s="4"/>
      <c r="E45" s="12"/>
      <c r="F45" s="12"/>
      <c r="G45" s="12"/>
      <c r="H45" s="12"/>
      <c r="I45" s="12"/>
    </row>
    <row r="46" spans="1:16" x14ac:dyDescent="0.25">
      <c r="A46" s="4">
        <v>5</v>
      </c>
      <c r="B46" s="5" t="s">
        <v>139</v>
      </c>
      <c r="C46" s="4">
        <v>2</v>
      </c>
      <c r="D46" s="4"/>
      <c r="E46" s="12"/>
      <c r="F46" s="12"/>
      <c r="G46" s="12"/>
      <c r="H46" s="12"/>
      <c r="I46" s="12"/>
    </row>
    <row r="47" spans="1:16" x14ac:dyDescent="0.25">
      <c r="A47" s="4">
        <v>6</v>
      </c>
      <c r="B47" s="5" t="s">
        <v>140</v>
      </c>
      <c r="C47" s="4"/>
      <c r="D47" s="4"/>
      <c r="E47" s="12"/>
      <c r="F47" s="12"/>
      <c r="G47" s="12"/>
      <c r="H47" s="12"/>
      <c r="I47" s="12"/>
    </row>
    <row r="48" spans="1:16" x14ac:dyDescent="0.25">
      <c r="A48" s="12"/>
      <c r="B48" s="12"/>
      <c r="C48" s="12"/>
      <c r="D48" s="12"/>
      <c r="E48" s="12"/>
      <c r="F48" s="12"/>
      <c r="G48" s="12"/>
      <c r="H48" s="12"/>
      <c r="I48" s="12"/>
    </row>
    <row r="49" spans="1:9" ht="18.75" x14ac:dyDescent="0.25">
      <c r="A49" s="4"/>
      <c r="B49" s="4" t="s">
        <v>2</v>
      </c>
      <c r="C49" s="4" t="s">
        <v>23</v>
      </c>
      <c r="D49" s="12"/>
      <c r="E49" s="12"/>
      <c r="F49" s="12"/>
      <c r="G49" s="12"/>
      <c r="H49" s="12"/>
      <c r="I49" s="12"/>
    </row>
    <row r="50" spans="1:9" x14ac:dyDescent="0.25">
      <c r="A50" s="3" t="s">
        <v>22</v>
      </c>
      <c r="B50" s="10" t="s">
        <v>141</v>
      </c>
      <c r="C50" s="4">
        <v>100</v>
      </c>
      <c r="D50" s="12"/>
      <c r="E50" s="12"/>
      <c r="F50" s="12"/>
      <c r="G50" s="12"/>
      <c r="H50" s="12"/>
      <c r="I50" s="12"/>
    </row>
    <row r="51" spans="1:9" x14ac:dyDescent="0.25">
      <c r="A51" s="3" t="s">
        <v>24</v>
      </c>
      <c r="B51" s="10" t="s">
        <v>142</v>
      </c>
      <c r="C51" s="4">
        <v>200</v>
      </c>
      <c r="D51" s="12"/>
      <c r="E51" s="12"/>
      <c r="F51" s="12"/>
      <c r="G51" s="12"/>
      <c r="H51" s="12"/>
      <c r="I51" s="12"/>
    </row>
    <row r="52" spans="1:9" x14ac:dyDescent="0.25">
      <c r="A52" s="12"/>
      <c r="B52" s="12"/>
      <c r="C52" s="12"/>
      <c r="D52" s="12"/>
      <c r="E52" s="12"/>
      <c r="F52" s="12"/>
      <c r="G52" s="12"/>
      <c r="H52" s="12"/>
      <c r="I52" s="12"/>
    </row>
    <row r="53" spans="1:9" ht="41.25" x14ac:dyDescent="0.25">
      <c r="A53" s="4"/>
      <c r="B53" s="4" t="s">
        <v>2</v>
      </c>
      <c r="C53" s="14" t="s">
        <v>152</v>
      </c>
      <c r="D53" s="14" t="s">
        <v>143</v>
      </c>
      <c r="E53" s="14" t="s">
        <v>144</v>
      </c>
      <c r="F53" s="12"/>
      <c r="G53" s="12"/>
      <c r="H53" s="12"/>
      <c r="I53" s="12"/>
    </row>
    <row r="54" spans="1:9" ht="31.5" x14ac:dyDescent="0.25">
      <c r="A54" s="3" t="s">
        <v>34</v>
      </c>
      <c r="B54" s="10" t="s">
        <v>145</v>
      </c>
      <c r="C54" s="21" t="s">
        <v>181</v>
      </c>
      <c r="D54" s="4"/>
      <c r="E54" s="4" t="s">
        <v>182</v>
      </c>
      <c r="F54" s="12"/>
      <c r="G54" s="12"/>
      <c r="H54" s="12"/>
      <c r="I54" s="12"/>
    </row>
    <row r="55" spans="1:9" x14ac:dyDescent="0.25">
      <c r="A55" s="3" t="s">
        <v>36</v>
      </c>
      <c r="B55" s="10" t="s">
        <v>146</v>
      </c>
      <c r="C55" s="4"/>
      <c r="D55" s="4"/>
      <c r="E55" s="4"/>
      <c r="F55" s="12"/>
      <c r="G55" s="12"/>
      <c r="H55" s="12"/>
      <c r="I55" s="12"/>
    </row>
    <row r="56" spans="1:9" x14ac:dyDescent="0.25">
      <c r="A56" s="12"/>
      <c r="B56" s="12"/>
      <c r="C56" s="12"/>
      <c r="D56" s="12"/>
      <c r="E56" s="12"/>
      <c r="F56" s="12"/>
      <c r="G56" s="12"/>
      <c r="H56" s="12"/>
      <c r="I56" s="12"/>
    </row>
    <row r="57" spans="1:9" ht="31.5" x14ac:dyDescent="0.25">
      <c r="A57" s="72" t="s">
        <v>38</v>
      </c>
      <c r="B57" s="72" t="s">
        <v>25</v>
      </c>
      <c r="C57" s="4" t="s">
        <v>26</v>
      </c>
      <c r="D57" s="64" t="s">
        <v>27</v>
      </c>
      <c r="E57" s="64"/>
      <c r="F57" s="64" t="s">
        <v>107</v>
      </c>
      <c r="G57" s="64"/>
      <c r="H57" s="12"/>
      <c r="I57" s="12"/>
    </row>
    <row r="58" spans="1:9" ht="25.5" x14ac:dyDescent="0.25">
      <c r="A58" s="72"/>
      <c r="B58" s="72"/>
      <c r="C58" s="14"/>
      <c r="D58" s="14" t="s">
        <v>28</v>
      </c>
      <c r="E58" s="14" t="s">
        <v>29</v>
      </c>
      <c r="F58" s="14" t="s">
        <v>28</v>
      </c>
      <c r="G58" s="14" t="s">
        <v>29</v>
      </c>
      <c r="H58" s="12"/>
      <c r="I58" s="12"/>
    </row>
    <row r="59" spans="1:9" x14ac:dyDescent="0.25">
      <c r="A59" s="4">
        <v>1</v>
      </c>
      <c r="B59" s="5" t="s">
        <v>30</v>
      </c>
      <c r="C59" s="4" t="s">
        <v>183</v>
      </c>
      <c r="D59" s="4"/>
      <c r="E59" s="4" t="s">
        <v>183</v>
      </c>
      <c r="F59" s="4"/>
      <c r="G59" s="4"/>
      <c r="H59" s="12"/>
      <c r="I59" s="12"/>
    </row>
    <row r="60" spans="1:9" x14ac:dyDescent="0.25">
      <c r="A60" s="4">
        <v>2</v>
      </c>
      <c r="B60" s="5" t="s">
        <v>31</v>
      </c>
      <c r="C60" s="4"/>
      <c r="D60" s="4"/>
      <c r="E60" s="4"/>
      <c r="F60" s="4"/>
      <c r="G60" s="4"/>
      <c r="H60" s="12"/>
      <c r="I60" s="12"/>
    </row>
    <row r="61" spans="1:9" ht="47.25" customHeight="1" x14ac:dyDescent="0.25">
      <c r="A61" s="71" t="s">
        <v>147</v>
      </c>
      <c r="B61" s="71"/>
      <c r="C61" s="71"/>
      <c r="D61" s="71"/>
      <c r="E61" s="71"/>
      <c r="F61" s="71"/>
      <c r="G61" s="71"/>
    </row>
    <row r="63" spans="1:9" x14ac:dyDescent="0.25">
      <c r="A63" s="4"/>
      <c r="B63" s="4"/>
      <c r="C63" s="4" t="s">
        <v>32</v>
      </c>
      <c r="D63" s="4" t="s">
        <v>33</v>
      </c>
    </row>
    <row r="64" spans="1:9" x14ac:dyDescent="0.25">
      <c r="A64" s="3" t="s">
        <v>40</v>
      </c>
      <c r="B64" s="10" t="s">
        <v>35</v>
      </c>
      <c r="C64" s="21" t="s">
        <v>183</v>
      </c>
      <c r="D64" s="5"/>
    </row>
    <row r="65" spans="1:16" s="16" customFormat="1" x14ac:dyDescent="0.25">
      <c r="A65" s="3" t="s">
        <v>41</v>
      </c>
      <c r="B65" s="10" t="s">
        <v>37</v>
      </c>
      <c r="C65" s="21" t="s">
        <v>183</v>
      </c>
      <c r="D65" s="5"/>
      <c r="J65"/>
      <c r="K65"/>
      <c r="L65"/>
      <c r="M65"/>
      <c r="N65"/>
      <c r="O65"/>
      <c r="P65"/>
    </row>
    <row r="66" spans="1:16" x14ac:dyDescent="0.25">
      <c r="A66" s="3" t="s">
        <v>148</v>
      </c>
      <c r="B66" s="10" t="s">
        <v>39</v>
      </c>
      <c r="C66" s="21" t="s">
        <v>183</v>
      </c>
      <c r="D66" s="5"/>
    </row>
    <row r="67" spans="1:16" ht="31.5" x14ac:dyDescent="0.25">
      <c r="A67" s="3" t="s">
        <v>149</v>
      </c>
      <c r="B67" s="10" t="s">
        <v>150</v>
      </c>
      <c r="C67" s="21" t="s">
        <v>183</v>
      </c>
      <c r="D67" s="5"/>
    </row>
    <row r="68" spans="1:16" x14ac:dyDescent="0.25">
      <c r="A68" s="3" t="s">
        <v>151</v>
      </c>
      <c r="B68" s="10" t="s">
        <v>42</v>
      </c>
      <c r="C68" s="21" t="s">
        <v>183</v>
      </c>
      <c r="D68" s="5"/>
    </row>
    <row r="70" spans="1:16" x14ac:dyDescent="0.25">
      <c r="E70" s="8" t="s">
        <v>187</v>
      </c>
    </row>
    <row r="71" spans="1:16" x14ac:dyDescent="0.25">
      <c r="E71" s="8" t="s">
        <v>9</v>
      </c>
    </row>
    <row r="72" spans="1:16" x14ac:dyDescent="0.25">
      <c r="E72" s="8"/>
    </row>
    <row r="77" spans="1:16" x14ac:dyDescent="0.25">
      <c r="E77" s="63" t="s">
        <v>197</v>
      </c>
    </row>
  </sheetData>
  <mergeCells count="7">
    <mergeCell ref="A61:G61"/>
    <mergeCell ref="A4:H4"/>
    <mergeCell ref="A5:H5"/>
    <mergeCell ref="A57:A58"/>
    <mergeCell ref="B57:B58"/>
    <mergeCell ref="D57:E57"/>
    <mergeCell ref="F57:G57"/>
  </mergeCells>
  <pageMargins left="0.7" right="0.36" top="0.34" bottom="0.32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zoomScaleNormal="100" workbookViewId="0">
      <selection activeCell="L34" sqref="L34"/>
    </sheetView>
  </sheetViews>
  <sheetFormatPr defaultRowHeight="15.75" x14ac:dyDescent="0.25"/>
  <cols>
    <col min="1" max="1" width="4.85546875" customWidth="1"/>
    <col min="2" max="2" width="31" customWidth="1"/>
    <col min="3" max="3" width="6.42578125" customWidth="1"/>
    <col min="4" max="9" width="3.28515625" style="16" customWidth="1"/>
    <col min="10" max="12" width="5" customWidth="1"/>
    <col min="13" max="16" width="4.5703125" customWidth="1"/>
  </cols>
  <sheetData>
    <row r="1" spans="1:16" s="6" customFormat="1" ht="16.5" x14ac:dyDescent="0.25">
      <c r="A1" s="2" t="s">
        <v>7</v>
      </c>
      <c r="D1" s="2"/>
      <c r="E1" s="2"/>
      <c r="I1" s="2"/>
      <c r="P1" s="7" t="s">
        <v>153</v>
      </c>
    </row>
    <row r="2" spans="1:16" s="6" customFormat="1" ht="16.5" x14ac:dyDescent="0.25">
      <c r="A2" s="1" t="s">
        <v>165</v>
      </c>
      <c r="D2" s="2"/>
      <c r="E2" s="2"/>
      <c r="F2" s="2"/>
      <c r="G2" s="2"/>
      <c r="H2" s="2"/>
      <c r="I2" s="2"/>
    </row>
    <row r="3" spans="1:16" s="6" customFormat="1" ht="16.5" x14ac:dyDescent="0.25">
      <c r="D3" s="2"/>
      <c r="E3" s="2"/>
      <c r="F3" s="2"/>
      <c r="G3" s="2"/>
      <c r="H3" s="2"/>
      <c r="I3" s="2"/>
    </row>
    <row r="4" spans="1:16" ht="15.75" customHeight="1" x14ac:dyDescent="0.25">
      <c r="A4" s="66" t="s">
        <v>0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6" s="13" customFormat="1" ht="30.75" customHeight="1" x14ac:dyDescent="0.25">
      <c r="A5" s="76" t="s">
        <v>193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</row>
    <row r="6" spans="1:16" s="13" customForma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s="13" customFormat="1" ht="31.5" customHeight="1" x14ac:dyDescent="0.25">
      <c r="A7" s="73" t="s">
        <v>1</v>
      </c>
      <c r="B7" s="73" t="s">
        <v>2</v>
      </c>
      <c r="C7" s="73" t="s">
        <v>43</v>
      </c>
      <c r="D7" s="73" t="s">
        <v>44</v>
      </c>
      <c r="E7" s="73"/>
      <c r="F7" s="73"/>
      <c r="G7" s="73"/>
      <c r="H7" s="73"/>
      <c r="I7" s="73"/>
      <c r="J7" s="73" t="s">
        <v>45</v>
      </c>
      <c r="K7" s="73"/>
      <c r="L7" s="73"/>
      <c r="M7" s="73" t="s">
        <v>46</v>
      </c>
      <c r="N7" s="73"/>
      <c r="O7" s="73"/>
      <c r="P7" s="73"/>
    </row>
    <row r="8" spans="1:16" s="13" customFormat="1" ht="39" thickBot="1" x14ac:dyDescent="0.3">
      <c r="A8" s="73"/>
      <c r="B8" s="78"/>
      <c r="C8" s="78"/>
      <c r="D8" s="56" t="s">
        <v>47</v>
      </c>
      <c r="E8" s="56" t="s">
        <v>48</v>
      </c>
      <c r="F8" s="56" t="s">
        <v>49</v>
      </c>
      <c r="G8" s="56" t="s">
        <v>50</v>
      </c>
      <c r="H8" s="56" t="s">
        <v>51</v>
      </c>
      <c r="I8" s="56" t="s">
        <v>52</v>
      </c>
      <c r="J8" s="56" t="s">
        <v>53</v>
      </c>
      <c r="K8" s="56" t="s">
        <v>54</v>
      </c>
      <c r="L8" s="56" t="s">
        <v>55</v>
      </c>
      <c r="M8" s="56" t="s">
        <v>56</v>
      </c>
      <c r="N8" s="56" t="s">
        <v>57</v>
      </c>
      <c r="O8" s="56" t="s">
        <v>58</v>
      </c>
      <c r="P8" s="56" t="s">
        <v>59</v>
      </c>
    </row>
    <row r="9" spans="1:16" s="13" customFormat="1" ht="32.25" thickBot="1" x14ac:dyDescent="0.3">
      <c r="A9" s="77"/>
      <c r="B9" s="57" t="s">
        <v>60</v>
      </c>
      <c r="C9" s="58">
        <f>C10+C18+C21</f>
        <v>32</v>
      </c>
      <c r="D9" s="58"/>
      <c r="E9" s="58"/>
      <c r="F9" s="58">
        <v>21</v>
      </c>
      <c r="G9" s="58">
        <v>5</v>
      </c>
      <c r="H9" s="58">
        <v>2</v>
      </c>
      <c r="I9" s="58">
        <v>4</v>
      </c>
      <c r="J9" s="58">
        <v>1</v>
      </c>
      <c r="K9" s="58">
        <v>8</v>
      </c>
      <c r="L9" s="58">
        <v>16</v>
      </c>
      <c r="M9" s="59">
        <v>4</v>
      </c>
      <c r="N9" s="59">
        <v>20</v>
      </c>
      <c r="O9" s="58"/>
      <c r="P9" s="60"/>
    </row>
    <row r="10" spans="1:16" s="13" customFormat="1" ht="16.5" thickBot="1" x14ac:dyDescent="0.3">
      <c r="A10" s="74" t="s">
        <v>3</v>
      </c>
      <c r="B10" s="61" t="s">
        <v>61</v>
      </c>
      <c r="C10" s="54">
        <f>SUM(C11:C17)</f>
        <v>22</v>
      </c>
      <c r="D10" s="54"/>
      <c r="E10" s="54"/>
      <c r="F10" s="54">
        <v>17</v>
      </c>
      <c r="G10" s="54">
        <v>4</v>
      </c>
      <c r="H10" s="54">
        <v>1</v>
      </c>
      <c r="I10" s="54"/>
      <c r="J10" s="54">
        <v>1</v>
      </c>
      <c r="K10" s="54">
        <v>8</v>
      </c>
      <c r="L10" s="54">
        <v>13</v>
      </c>
      <c r="M10" s="62">
        <v>4</v>
      </c>
      <c r="N10" s="62">
        <v>18</v>
      </c>
      <c r="O10" s="54"/>
      <c r="P10" s="55"/>
    </row>
    <row r="11" spans="1:16" s="13" customFormat="1" ht="19.5" customHeight="1" x14ac:dyDescent="0.25">
      <c r="A11" s="75"/>
      <c r="B11" s="51" t="s">
        <v>154</v>
      </c>
      <c r="C11" s="50">
        <v>16</v>
      </c>
      <c r="D11" s="50"/>
      <c r="E11" s="50"/>
      <c r="F11" s="50">
        <v>13</v>
      </c>
      <c r="G11" s="50">
        <v>3</v>
      </c>
      <c r="H11" s="50"/>
      <c r="I11" s="50"/>
      <c r="J11" s="50"/>
      <c r="K11" s="50">
        <v>7</v>
      </c>
      <c r="L11" s="50">
        <v>9</v>
      </c>
      <c r="M11" s="50">
        <v>4</v>
      </c>
      <c r="N11" s="50">
        <v>18</v>
      </c>
      <c r="O11" s="50"/>
      <c r="P11" s="50"/>
    </row>
    <row r="12" spans="1:16" s="13" customFormat="1" x14ac:dyDescent="0.25">
      <c r="A12" s="19">
        <v>1</v>
      </c>
      <c r="B12" s="20" t="s">
        <v>155</v>
      </c>
      <c r="C12" s="22">
        <v>0</v>
      </c>
      <c r="D12" s="22"/>
      <c r="E12" s="22"/>
      <c r="F12" s="22"/>
      <c r="G12" s="22"/>
      <c r="H12" s="22"/>
      <c r="I12" s="22"/>
      <c r="J12" s="22"/>
      <c r="K12" s="22"/>
      <c r="L12" s="22"/>
      <c r="M12" s="19"/>
      <c r="N12" s="19"/>
      <c r="O12" s="19"/>
      <c r="P12" s="19"/>
    </row>
    <row r="13" spans="1:16" s="13" customFormat="1" x14ac:dyDescent="0.25">
      <c r="A13" s="19">
        <v>2</v>
      </c>
      <c r="B13" s="20" t="s">
        <v>156</v>
      </c>
      <c r="C13" s="22">
        <v>2</v>
      </c>
      <c r="D13" s="22"/>
      <c r="E13" s="22"/>
      <c r="F13" s="22">
        <v>1</v>
      </c>
      <c r="G13" s="22">
        <v>1</v>
      </c>
      <c r="H13" s="22"/>
      <c r="I13" s="22"/>
      <c r="J13" s="22"/>
      <c r="K13" s="22">
        <v>1</v>
      </c>
      <c r="L13" s="22">
        <v>1</v>
      </c>
      <c r="M13" s="19"/>
      <c r="N13" s="19"/>
      <c r="O13" s="19"/>
      <c r="P13" s="19"/>
    </row>
    <row r="14" spans="1:16" s="13" customFormat="1" x14ac:dyDescent="0.25">
      <c r="A14" s="19">
        <v>3</v>
      </c>
      <c r="B14" s="20" t="s">
        <v>157</v>
      </c>
      <c r="C14" s="22">
        <v>1</v>
      </c>
      <c r="D14" s="22"/>
      <c r="E14" s="22"/>
      <c r="F14" s="22">
        <v>1</v>
      </c>
      <c r="G14" s="22"/>
      <c r="H14" s="22"/>
      <c r="I14" s="22"/>
      <c r="J14" s="22"/>
      <c r="K14" s="22"/>
      <c r="L14" s="22">
        <v>1</v>
      </c>
      <c r="M14" s="19"/>
      <c r="N14" s="19"/>
      <c r="O14" s="19"/>
      <c r="P14" s="19"/>
    </row>
    <row r="15" spans="1:16" s="13" customFormat="1" x14ac:dyDescent="0.25">
      <c r="A15" s="19">
        <v>4</v>
      </c>
      <c r="B15" s="20" t="s">
        <v>158</v>
      </c>
      <c r="C15" s="22">
        <v>1</v>
      </c>
      <c r="D15" s="22"/>
      <c r="E15" s="22"/>
      <c r="F15" s="22">
        <v>1</v>
      </c>
      <c r="G15" s="22"/>
      <c r="H15" s="22"/>
      <c r="I15" s="22"/>
      <c r="J15" s="22"/>
      <c r="K15" s="22"/>
      <c r="L15" s="22">
        <v>1</v>
      </c>
      <c r="M15" s="19"/>
      <c r="N15" s="19"/>
      <c r="O15" s="19"/>
      <c r="P15" s="19"/>
    </row>
    <row r="16" spans="1:16" s="13" customFormat="1" x14ac:dyDescent="0.25">
      <c r="A16" s="19">
        <v>5</v>
      </c>
      <c r="B16" s="20" t="s">
        <v>159</v>
      </c>
      <c r="C16" s="22">
        <v>1</v>
      </c>
      <c r="D16" s="22"/>
      <c r="E16" s="22"/>
      <c r="F16" s="22">
        <v>1</v>
      </c>
      <c r="G16" s="22"/>
      <c r="H16" s="22"/>
      <c r="I16" s="22"/>
      <c r="J16" s="22"/>
      <c r="K16" s="22"/>
      <c r="L16" s="22">
        <v>1</v>
      </c>
      <c r="M16" s="19"/>
      <c r="N16" s="19"/>
      <c r="O16" s="19"/>
      <c r="P16" s="19"/>
    </row>
    <row r="17" spans="1:16" s="13" customFormat="1" ht="16.5" thickBot="1" x14ac:dyDescent="0.3">
      <c r="A17" s="48">
        <v>6</v>
      </c>
      <c r="B17" s="49" t="s">
        <v>160</v>
      </c>
      <c r="C17" s="48">
        <v>1</v>
      </c>
      <c r="D17" s="48"/>
      <c r="E17" s="48"/>
      <c r="F17" s="48"/>
      <c r="G17" s="48"/>
      <c r="H17" s="48">
        <v>1</v>
      </c>
      <c r="I17" s="48"/>
      <c r="J17" s="48">
        <v>1</v>
      </c>
      <c r="K17" s="48"/>
      <c r="L17" s="48"/>
      <c r="M17" s="48"/>
      <c r="N17" s="48"/>
      <c r="O17" s="48"/>
      <c r="P17" s="48"/>
    </row>
    <row r="18" spans="1:16" s="13" customFormat="1" ht="16.5" thickBot="1" x14ac:dyDescent="0.3">
      <c r="A18" s="52" t="s">
        <v>4</v>
      </c>
      <c r="B18" s="53" t="s">
        <v>62</v>
      </c>
      <c r="C18" s="54">
        <v>2</v>
      </c>
      <c r="D18" s="54"/>
      <c r="E18" s="54"/>
      <c r="F18" s="54">
        <v>2</v>
      </c>
      <c r="G18" s="54"/>
      <c r="H18" s="54"/>
      <c r="I18" s="54"/>
      <c r="J18" s="54"/>
      <c r="K18" s="54"/>
      <c r="L18" s="54">
        <v>2</v>
      </c>
      <c r="M18" s="54"/>
      <c r="N18" s="54">
        <v>2</v>
      </c>
      <c r="O18" s="54"/>
      <c r="P18" s="55"/>
    </row>
    <row r="19" spans="1:16" s="13" customFormat="1" x14ac:dyDescent="0.25">
      <c r="A19" s="50">
        <v>1</v>
      </c>
      <c r="B19" s="51" t="s">
        <v>63</v>
      </c>
      <c r="C19" s="50">
        <v>1</v>
      </c>
      <c r="D19" s="50"/>
      <c r="E19" s="50"/>
      <c r="F19" s="50">
        <v>1</v>
      </c>
      <c r="G19" s="50"/>
      <c r="H19" s="50"/>
      <c r="I19" s="50"/>
      <c r="J19" s="50"/>
      <c r="K19" s="50"/>
      <c r="L19" s="50">
        <v>1</v>
      </c>
      <c r="M19" s="50"/>
      <c r="N19" s="50">
        <v>1</v>
      </c>
      <c r="O19" s="50"/>
      <c r="P19" s="50"/>
    </row>
    <row r="20" spans="1:16" s="13" customFormat="1" ht="16.5" thickBot="1" x14ac:dyDescent="0.3">
      <c r="A20" s="48">
        <v>2</v>
      </c>
      <c r="B20" s="49" t="s">
        <v>64</v>
      </c>
      <c r="C20" s="48">
        <v>1</v>
      </c>
      <c r="D20" s="48"/>
      <c r="E20" s="48"/>
      <c r="F20" s="48">
        <v>1</v>
      </c>
      <c r="G20" s="48"/>
      <c r="H20" s="48"/>
      <c r="I20" s="48"/>
      <c r="J20" s="48"/>
      <c r="K20" s="48"/>
      <c r="L20" s="48">
        <v>1</v>
      </c>
      <c r="M20" s="48"/>
      <c r="N20" s="48">
        <v>1</v>
      </c>
      <c r="O20" s="48"/>
      <c r="P20" s="48"/>
    </row>
    <row r="21" spans="1:16" s="13" customFormat="1" ht="16.5" thickBot="1" x14ac:dyDescent="0.3">
      <c r="A21" s="52" t="s">
        <v>5</v>
      </c>
      <c r="B21" s="53" t="s">
        <v>65</v>
      </c>
      <c r="C21" s="54">
        <f>SUM(C22:C30)</f>
        <v>8</v>
      </c>
      <c r="D21" s="54"/>
      <c r="E21" s="54"/>
      <c r="F21" s="54">
        <f t="shared" ref="F21:L21" si="0">SUM(F22:F30)</f>
        <v>2</v>
      </c>
      <c r="G21" s="54">
        <f t="shared" si="0"/>
        <v>1</v>
      </c>
      <c r="H21" s="54">
        <f t="shared" si="0"/>
        <v>1</v>
      </c>
      <c r="I21" s="54">
        <f t="shared" si="0"/>
        <v>4</v>
      </c>
      <c r="J21" s="54"/>
      <c r="K21" s="54"/>
      <c r="L21" s="54">
        <f t="shared" si="0"/>
        <v>1</v>
      </c>
      <c r="M21" s="54"/>
      <c r="N21" s="54"/>
      <c r="O21" s="54"/>
      <c r="P21" s="55"/>
    </row>
    <row r="22" spans="1:16" s="13" customFormat="1" x14ac:dyDescent="0.25">
      <c r="A22" s="50">
        <v>1</v>
      </c>
      <c r="B22" s="51" t="s">
        <v>66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</row>
    <row r="23" spans="1:16" s="13" customFormat="1" x14ac:dyDescent="0.25">
      <c r="A23" s="19">
        <v>2</v>
      </c>
      <c r="B23" s="20" t="s">
        <v>67</v>
      </c>
      <c r="C23" s="22">
        <v>1</v>
      </c>
      <c r="D23" s="22"/>
      <c r="E23" s="22"/>
      <c r="F23" s="22">
        <v>1</v>
      </c>
      <c r="G23" s="22"/>
      <c r="H23" s="22"/>
      <c r="I23" s="22"/>
      <c r="J23" s="22"/>
      <c r="K23" s="22"/>
      <c r="L23" s="22"/>
      <c r="M23" s="19"/>
      <c r="N23" s="19"/>
      <c r="O23" s="19"/>
      <c r="P23" s="19"/>
    </row>
    <row r="24" spans="1:16" x14ac:dyDescent="0.25">
      <c r="A24" s="19">
        <v>3</v>
      </c>
      <c r="B24" s="20" t="s">
        <v>68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19"/>
      <c r="N24" s="19"/>
      <c r="O24" s="19"/>
      <c r="P24" s="19"/>
    </row>
    <row r="25" spans="1:16" x14ac:dyDescent="0.25">
      <c r="A25" s="19">
        <v>4</v>
      </c>
      <c r="B25" s="20" t="s">
        <v>69</v>
      </c>
      <c r="C25" s="22">
        <v>1</v>
      </c>
      <c r="D25" s="22"/>
      <c r="E25" s="22"/>
      <c r="F25" s="22"/>
      <c r="G25" s="22"/>
      <c r="H25" s="22">
        <v>1</v>
      </c>
      <c r="I25" s="22"/>
      <c r="J25" s="22"/>
      <c r="K25" s="22"/>
      <c r="L25" s="22"/>
      <c r="M25" s="19"/>
      <c r="N25" s="19"/>
      <c r="O25" s="19"/>
      <c r="P25" s="19"/>
    </row>
    <row r="26" spans="1:16" x14ac:dyDescent="0.25">
      <c r="A26" s="19">
        <v>5</v>
      </c>
      <c r="B26" s="20" t="s">
        <v>161</v>
      </c>
      <c r="C26" s="22">
        <v>1</v>
      </c>
      <c r="D26" s="22"/>
      <c r="E26" s="22"/>
      <c r="F26" s="22"/>
      <c r="G26" s="22">
        <v>1</v>
      </c>
      <c r="H26" s="22"/>
      <c r="I26" s="22"/>
      <c r="J26" s="22"/>
      <c r="K26" s="22"/>
      <c r="L26" s="22"/>
      <c r="M26" s="19"/>
      <c r="N26" s="19"/>
      <c r="O26" s="19"/>
      <c r="P26" s="19"/>
    </row>
    <row r="27" spans="1:16" x14ac:dyDescent="0.25">
      <c r="A27" s="19">
        <v>6</v>
      </c>
      <c r="B27" s="20" t="s">
        <v>162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</row>
    <row r="28" spans="1:16" x14ac:dyDescent="0.25">
      <c r="A28" s="19">
        <v>7</v>
      </c>
      <c r="B28" s="20" t="s">
        <v>163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</row>
    <row r="29" spans="1:16" ht="31.5" x14ac:dyDescent="0.25">
      <c r="A29" s="19">
        <v>8</v>
      </c>
      <c r="B29" s="20" t="s">
        <v>164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</row>
    <row r="30" spans="1:16" x14ac:dyDescent="0.25">
      <c r="A30" s="19">
        <v>9</v>
      </c>
      <c r="B30" s="20" t="s">
        <v>70</v>
      </c>
      <c r="C30" s="19">
        <v>5</v>
      </c>
      <c r="D30" s="19"/>
      <c r="E30" s="19"/>
      <c r="F30" s="19">
        <v>1</v>
      </c>
      <c r="G30" s="19"/>
      <c r="H30" s="19"/>
      <c r="I30" s="19">
        <v>4</v>
      </c>
      <c r="J30" s="19"/>
      <c r="K30" s="19"/>
      <c r="L30" s="19">
        <v>1</v>
      </c>
      <c r="M30" s="19"/>
      <c r="N30" s="19"/>
      <c r="O30" s="19"/>
      <c r="P30" s="19"/>
    </row>
    <row r="32" spans="1:16" x14ac:dyDescent="0.25">
      <c r="L32" s="8" t="s">
        <v>187</v>
      </c>
    </row>
    <row r="33" spans="12:12" x14ac:dyDescent="0.25">
      <c r="L33" s="8" t="s">
        <v>9</v>
      </c>
    </row>
    <row r="34" spans="12:12" x14ac:dyDescent="0.25">
      <c r="L34" s="8"/>
    </row>
    <row r="38" spans="12:12" x14ac:dyDescent="0.25">
      <c r="L38" s="63" t="s">
        <v>197</v>
      </c>
    </row>
  </sheetData>
  <mergeCells count="9">
    <mergeCell ref="M7:P7"/>
    <mergeCell ref="A10:A11"/>
    <mergeCell ref="A5:P5"/>
    <mergeCell ref="A4:P4"/>
    <mergeCell ref="A7:A9"/>
    <mergeCell ref="B7:B8"/>
    <mergeCell ref="C7:C8"/>
    <mergeCell ref="D7:I7"/>
    <mergeCell ref="J7:L7"/>
  </mergeCells>
  <pageMargins left="0.7" right="0.27" top="0.34" bottom="0.32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Bieu 5</vt:lpstr>
      <vt:lpstr>Bieu 6</vt:lpstr>
      <vt:lpstr>Bieu 7</vt:lpstr>
      <vt:lpstr>Bieu 8</vt:lpstr>
      <vt:lpstr>'Bieu 5'!chuong_pl_2_name</vt:lpstr>
      <vt:lpstr>'Bieu 6'!chuong_pl_2_name</vt:lpstr>
      <vt:lpstr>'Bieu 7'!chuong_pl_2_name</vt:lpstr>
      <vt:lpstr>'Bieu 8'!chuong_pl_2_name</vt:lpstr>
      <vt:lpstr>'Bieu 5'!chuong_pl_2_name_name</vt:lpstr>
      <vt:lpstr>'Bieu 6'!chuong_pl_2_name_name</vt:lpstr>
      <vt:lpstr>'Bieu 7'!chuong_pl_2_name_name</vt:lpstr>
      <vt:lpstr>'Bieu 8'!chuong_pl_2_name_name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2019-07-02T10:33:45Z</dcterms:modified>
</cp:coreProperties>
</file>